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Богданова И.А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95" i="1" l="1"/>
  <c r="F295" i="1"/>
  <c r="G295" i="1"/>
  <c r="H295" i="1"/>
  <c r="I295" i="1"/>
  <c r="J295" i="1"/>
  <c r="K295" i="1"/>
  <c r="L295" i="1"/>
  <c r="M295" i="1"/>
  <c r="N295" i="1"/>
  <c r="O295" i="1"/>
  <c r="D295" i="1"/>
  <c r="E286" i="1"/>
  <c r="F286" i="1"/>
  <c r="G286" i="1"/>
  <c r="H286" i="1"/>
  <c r="I286" i="1"/>
  <c r="J286" i="1"/>
  <c r="K286" i="1"/>
  <c r="L286" i="1"/>
  <c r="L296" i="1" s="1"/>
  <c r="M286" i="1"/>
  <c r="N286" i="1"/>
  <c r="O286" i="1"/>
  <c r="D286" i="1"/>
  <c r="E268" i="1"/>
  <c r="F268" i="1"/>
  <c r="G268" i="1"/>
  <c r="H268" i="1"/>
  <c r="I268" i="1"/>
  <c r="J268" i="1"/>
  <c r="K268" i="1"/>
  <c r="L268" i="1"/>
  <c r="M268" i="1"/>
  <c r="N268" i="1"/>
  <c r="O268" i="1"/>
  <c r="D268" i="1"/>
  <c r="E259" i="1"/>
  <c r="F259" i="1"/>
  <c r="G259" i="1"/>
  <c r="H259" i="1"/>
  <c r="I259" i="1"/>
  <c r="J259" i="1"/>
  <c r="K259" i="1"/>
  <c r="L259" i="1"/>
  <c r="M259" i="1"/>
  <c r="N259" i="1"/>
  <c r="O259" i="1"/>
  <c r="D259" i="1"/>
  <c r="E240" i="1"/>
  <c r="F240" i="1"/>
  <c r="G240" i="1"/>
  <c r="H240" i="1"/>
  <c r="I240" i="1"/>
  <c r="J240" i="1"/>
  <c r="K240" i="1"/>
  <c r="L240" i="1"/>
  <c r="M240" i="1"/>
  <c r="N240" i="1"/>
  <c r="O240" i="1"/>
  <c r="D240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12" i="1"/>
  <c r="E213" i="1" s="1"/>
  <c r="F212" i="1"/>
  <c r="G212" i="1"/>
  <c r="H212" i="1"/>
  <c r="I212" i="1"/>
  <c r="I213" i="1" s="1"/>
  <c r="J212" i="1"/>
  <c r="K212" i="1"/>
  <c r="K213" i="1" s="1"/>
  <c r="L212" i="1"/>
  <c r="M212" i="1"/>
  <c r="M213" i="1" s="1"/>
  <c r="N212" i="1"/>
  <c r="O212" i="1"/>
  <c r="E204" i="1"/>
  <c r="F204" i="1"/>
  <c r="G204" i="1"/>
  <c r="H204" i="1"/>
  <c r="I204" i="1"/>
  <c r="J204" i="1"/>
  <c r="K204" i="1"/>
  <c r="L204" i="1"/>
  <c r="M204" i="1"/>
  <c r="N204" i="1"/>
  <c r="O204" i="1"/>
  <c r="D212" i="1"/>
  <c r="D213" i="1" s="1"/>
  <c r="D204" i="1"/>
  <c r="E186" i="1"/>
  <c r="F186" i="1"/>
  <c r="G186" i="1"/>
  <c r="H186" i="1"/>
  <c r="I186" i="1"/>
  <c r="J186" i="1"/>
  <c r="K186" i="1"/>
  <c r="L186" i="1"/>
  <c r="M186" i="1"/>
  <c r="N186" i="1"/>
  <c r="O186" i="1"/>
  <c r="D186" i="1"/>
  <c r="E177" i="1"/>
  <c r="F177" i="1"/>
  <c r="G177" i="1"/>
  <c r="H177" i="1"/>
  <c r="I177" i="1"/>
  <c r="J177" i="1"/>
  <c r="K177" i="1"/>
  <c r="L177" i="1"/>
  <c r="M177" i="1"/>
  <c r="N177" i="1"/>
  <c r="O177" i="1"/>
  <c r="D177" i="1"/>
  <c r="E159" i="1"/>
  <c r="F159" i="1"/>
  <c r="G159" i="1"/>
  <c r="H159" i="1"/>
  <c r="I159" i="1"/>
  <c r="J159" i="1"/>
  <c r="K159" i="1"/>
  <c r="L159" i="1"/>
  <c r="M159" i="1"/>
  <c r="N159" i="1"/>
  <c r="O159" i="1"/>
  <c r="D159" i="1"/>
  <c r="E151" i="1"/>
  <c r="F151" i="1"/>
  <c r="G151" i="1"/>
  <c r="H151" i="1"/>
  <c r="I151" i="1"/>
  <c r="J151" i="1"/>
  <c r="K151" i="1"/>
  <c r="L151" i="1"/>
  <c r="M151" i="1"/>
  <c r="N151" i="1"/>
  <c r="O151" i="1"/>
  <c r="D151" i="1"/>
  <c r="E133" i="1"/>
  <c r="F133" i="1"/>
  <c r="G133" i="1"/>
  <c r="H133" i="1"/>
  <c r="I133" i="1"/>
  <c r="J133" i="1"/>
  <c r="K133" i="1"/>
  <c r="L133" i="1"/>
  <c r="M133" i="1"/>
  <c r="N133" i="1"/>
  <c r="O133" i="1"/>
  <c r="D133" i="1"/>
  <c r="E123" i="1"/>
  <c r="F123" i="1"/>
  <c r="G123" i="1"/>
  <c r="H123" i="1"/>
  <c r="I123" i="1"/>
  <c r="J123" i="1"/>
  <c r="K123" i="1"/>
  <c r="L123" i="1"/>
  <c r="M123" i="1"/>
  <c r="N123" i="1"/>
  <c r="O123" i="1"/>
  <c r="D123" i="1"/>
  <c r="E106" i="1"/>
  <c r="F106" i="1"/>
  <c r="G106" i="1"/>
  <c r="H106" i="1"/>
  <c r="I106" i="1"/>
  <c r="J106" i="1"/>
  <c r="K106" i="1"/>
  <c r="L106" i="1"/>
  <c r="M106" i="1"/>
  <c r="N106" i="1"/>
  <c r="O106" i="1"/>
  <c r="D106" i="1"/>
  <c r="O96" i="1"/>
  <c r="E96" i="1"/>
  <c r="F96" i="1"/>
  <c r="G96" i="1"/>
  <c r="H96" i="1"/>
  <c r="I96" i="1"/>
  <c r="J96" i="1"/>
  <c r="K96" i="1"/>
  <c r="L96" i="1"/>
  <c r="M96" i="1"/>
  <c r="N96" i="1"/>
  <c r="D96" i="1"/>
  <c r="E67" i="1"/>
  <c r="F67" i="1"/>
  <c r="G67" i="1"/>
  <c r="H67" i="1"/>
  <c r="I67" i="1"/>
  <c r="J67" i="1"/>
  <c r="J78" i="1" s="1"/>
  <c r="K67" i="1"/>
  <c r="K78" i="1" s="1"/>
  <c r="L67" i="1"/>
  <c r="M67" i="1"/>
  <c r="N67" i="1"/>
  <c r="O67" i="1"/>
  <c r="O78" i="1" s="1"/>
  <c r="D67" i="1"/>
  <c r="E78" i="1"/>
  <c r="F78" i="1"/>
  <c r="G78" i="1"/>
  <c r="H78" i="1"/>
  <c r="I78" i="1"/>
  <c r="L78" i="1"/>
  <c r="M78" i="1"/>
  <c r="N78" i="1"/>
  <c r="D77" i="1"/>
  <c r="D78" i="1" s="1"/>
  <c r="E40" i="1"/>
  <c r="F40" i="1"/>
  <c r="G40" i="1"/>
  <c r="H40" i="1"/>
  <c r="I40" i="1"/>
  <c r="J40" i="1"/>
  <c r="K40" i="1"/>
  <c r="L40" i="1"/>
  <c r="M40" i="1"/>
  <c r="N40" i="1"/>
  <c r="O40" i="1"/>
  <c r="D40" i="1"/>
  <c r="E49" i="1"/>
  <c r="F49" i="1"/>
  <c r="G49" i="1"/>
  <c r="G50" i="1" s="1"/>
  <c r="H49" i="1"/>
  <c r="H50" i="1" s="1"/>
  <c r="I49" i="1"/>
  <c r="J49" i="1"/>
  <c r="K49" i="1"/>
  <c r="L49" i="1"/>
  <c r="M49" i="1"/>
  <c r="M50" i="1" s="1"/>
  <c r="N49" i="1"/>
  <c r="N50" i="1" s="1"/>
  <c r="O49" i="1"/>
  <c r="D49" i="1"/>
  <c r="D50" i="1" s="1"/>
  <c r="E50" i="1"/>
  <c r="F50" i="1"/>
  <c r="I50" i="1"/>
  <c r="J50" i="1"/>
  <c r="K50" i="1"/>
  <c r="L50" i="1"/>
  <c r="O50" i="1"/>
  <c r="H296" i="1" l="1"/>
  <c r="G213" i="1"/>
  <c r="I107" i="1"/>
  <c r="E107" i="1"/>
  <c r="M107" i="1"/>
  <c r="K107" i="1"/>
  <c r="G107" i="1"/>
  <c r="J296" i="1"/>
  <c r="F296" i="1"/>
  <c r="O241" i="1"/>
  <c r="M241" i="1"/>
  <c r="K241" i="1"/>
  <c r="I241" i="1"/>
  <c r="G241" i="1"/>
  <c r="E241" i="1"/>
  <c r="O269" i="1"/>
  <c r="M269" i="1"/>
  <c r="K269" i="1"/>
  <c r="I269" i="1"/>
  <c r="G269" i="1"/>
  <c r="E269" i="1"/>
  <c r="O296" i="1"/>
  <c r="M296" i="1"/>
  <c r="K296" i="1"/>
  <c r="I296" i="1"/>
  <c r="G296" i="1"/>
  <c r="E296" i="1"/>
  <c r="D241" i="1"/>
  <c r="N241" i="1"/>
  <c r="L241" i="1"/>
  <c r="J241" i="1"/>
  <c r="H241" i="1"/>
  <c r="F241" i="1"/>
  <c r="D269" i="1"/>
  <c r="N269" i="1"/>
  <c r="L269" i="1"/>
  <c r="J269" i="1"/>
  <c r="H269" i="1"/>
  <c r="F269" i="1"/>
  <c r="D296" i="1"/>
  <c r="N296" i="1"/>
  <c r="O213" i="1"/>
  <c r="L213" i="1"/>
  <c r="J213" i="1"/>
  <c r="H213" i="1"/>
  <c r="F213" i="1"/>
  <c r="O107" i="1"/>
  <c r="O134" i="1"/>
  <c r="M134" i="1"/>
  <c r="K134" i="1"/>
  <c r="I134" i="1"/>
  <c r="G134" i="1"/>
  <c r="E134" i="1"/>
  <c r="O160" i="1"/>
  <c r="M160" i="1"/>
  <c r="K160" i="1"/>
  <c r="I160" i="1"/>
  <c r="G160" i="1"/>
  <c r="E160" i="1"/>
  <c r="O187" i="1"/>
  <c r="M187" i="1"/>
  <c r="K187" i="1"/>
  <c r="I187" i="1"/>
  <c r="G187" i="1"/>
  <c r="E187" i="1"/>
  <c r="D107" i="1"/>
  <c r="N107" i="1"/>
  <c r="L107" i="1"/>
  <c r="J107" i="1"/>
  <c r="H107" i="1"/>
  <c r="F107" i="1"/>
  <c r="D134" i="1"/>
  <c r="N134" i="1"/>
  <c r="L134" i="1"/>
  <c r="J134" i="1"/>
  <c r="H134" i="1"/>
  <c r="F134" i="1"/>
  <c r="D160" i="1"/>
  <c r="N160" i="1"/>
  <c r="L160" i="1"/>
  <c r="J160" i="1"/>
  <c r="H160" i="1"/>
  <c r="F160" i="1"/>
  <c r="D187" i="1"/>
  <c r="N187" i="1"/>
  <c r="L187" i="1"/>
  <c r="J187" i="1"/>
  <c r="H187" i="1"/>
  <c r="F187" i="1"/>
  <c r="N213" i="1"/>
</calcChain>
</file>

<file path=xl/sharedStrings.xml><?xml version="1.0" encoding="utf-8"?>
<sst xmlns="http://schemas.openxmlformats.org/spreadsheetml/2006/main" count="774" uniqueCount="222">
  <si>
    <t>общеобразовательных учреждений Ханты-Мансийского района</t>
  </si>
  <si>
    <t xml:space="preserve">Mg </t>
  </si>
  <si>
    <t>Энергетическая ценность (ккал)</t>
  </si>
  <si>
    <t>109</t>
  </si>
  <si>
    <t>100</t>
  </si>
  <si>
    <t>Отдел по г. Ханты-Мансийску и    Ханты-</t>
  </si>
  <si>
    <t>Мансийскому району Управления Федеральной</t>
  </si>
  <si>
    <t>службы по надзору в сфере защиты прав</t>
  </si>
  <si>
    <t>потребителей и благополучия человека по ХМАО-</t>
  </si>
  <si>
    <t>Комитет по образованию</t>
  </si>
  <si>
    <t>администрации Ханты-Мансийского</t>
  </si>
  <si>
    <t>района</t>
  </si>
  <si>
    <t>«СОГЛАСОВАНО».</t>
  </si>
  <si>
    <t>«УТВЕРЖДАЮ»</t>
  </si>
  <si>
    <r>
      <rPr>
        <b/>
        <sz val="11"/>
        <rFont val="Times New Roman"/>
        <family val="1"/>
        <charset val="204"/>
      </rPr>
      <t>ПРИМЕРНОЕ ДВУХНЕДЕЛЬНОЕ МЕНЮ</t>
    </r>
  </si>
  <si>
    <r>
      <rPr>
        <b/>
        <sz val="11"/>
        <rFont val="Times New Roman"/>
        <family val="1"/>
        <charset val="204"/>
      </rPr>
      <t>для организации питания обучающихся (с 11 лет и старше)</t>
    </r>
  </si>
  <si>
    <t>день недели:</t>
  </si>
  <si>
    <t>понедельник</t>
  </si>
  <si>
    <r>
      <rPr>
        <b/>
        <sz val="11"/>
        <rFont val="Times New Roman"/>
        <family val="1"/>
        <charset val="204"/>
      </rPr>
      <t>Первая неделя</t>
    </r>
  </si>
  <si>
    <t>Масса порции</t>
  </si>
  <si>
    <t>Пищевые вещества (г)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</si>
  <si>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</si>
  <si>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</si>
  <si>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</si>
  <si>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</si>
  <si>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</si>
  <si>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</si>
  <si>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</si>
  <si>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</si>
  <si>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</si>
  <si>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</si>
  <si>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</si>
  <si>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Fe</t>
  </si>
  <si>
    <t>1</t>
  </si>
  <si>
    <t>2</t>
  </si>
  <si>
    <r>
      <t>3</t>
    </r>
    <r>
      <rPr>
        <sz val="11"/>
        <color theme="1"/>
        <rFont val="Calibri"/>
        <family val="2"/>
        <charset val="204"/>
        <scheme val="minor"/>
      </rPr>
      <t/>
    </r>
  </si>
  <si>
    <r>
      <t>4</t>
    </r>
    <r>
      <rPr>
        <sz val="11"/>
        <color theme="1"/>
        <rFont val="Calibri"/>
        <family val="2"/>
        <charset val="204"/>
        <scheme val="minor"/>
      </rPr>
      <t/>
    </r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</si>
  <si>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</si>
  <si>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</si>
  <si>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</si>
  <si>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</si>
  <si>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</si>
  <si>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</si>
  <si>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r>
      <t>11</t>
    </r>
    <r>
      <rPr>
        <sz val="11"/>
        <color theme="1"/>
        <rFont val="Calibri"/>
        <family val="2"/>
        <charset val="204"/>
        <scheme val="minor"/>
      </rPr>
      <t/>
    </r>
  </si>
  <si>
    <r>
      <t>12</t>
    </r>
    <r>
      <rPr>
        <sz val="11"/>
        <color theme="1"/>
        <rFont val="Calibri"/>
        <family val="2"/>
        <charset val="204"/>
        <scheme val="minor"/>
      </rPr>
      <t/>
    </r>
  </si>
  <si>
    <r>
      <t>13</t>
    </r>
    <r>
      <rPr>
        <sz val="11"/>
        <color theme="1"/>
        <rFont val="Calibri"/>
        <family val="2"/>
        <charset val="204"/>
        <scheme val="minor"/>
      </rPr>
      <t/>
    </r>
  </si>
  <si>
    <r>
      <t>14</t>
    </r>
    <r>
      <rPr>
        <sz val="11"/>
        <color theme="1"/>
        <rFont val="Calibri"/>
        <family val="2"/>
        <charset val="204"/>
        <scheme val="minor"/>
      </rPr>
      <t/>
    </r>
  </si>
  <si>
    <r>
      <t>15</t>
    </r>
    <r>
      <rPr>
        <sz val="11"/>
        <color theme="1"/>
        <rFont val="Calibri"/>
        <family val="2"/>
        <charset val="204"/>
        <scheme val="minor"/>
      </rPr>
      <t/>
    </r>
  </si>
  <si>
    <t>Завтрак</t>
  </si>
  <si>
    <t>264</t>
  </si>
  <si>
    <t>Каша молочная пшеничная жидкая</t>
  </si>
  <si>
    <t>Сыр порциями</t>
  </si>
  <si>
    <t>497</t>
  </si>
  <si>
    <t>Какао с молоком</t>
  </si>
  <si>
    <t>108</t>
  </si>
  <si>
    <t>Хлеб пшеничный</t>
  </si>
  <si>
    <t>Итого:</t>
  </si>
  <si>
    <t>Обед</t>
  </si>
  <si>
    <t>69</t>
  </si>
  <si>
    <t>Салат из свежих помидоров</t>
  </si>
  <si>
    <t>134/ 479</t>
  </si>
  <si>
    <t>Рассольник ленинградский со сметаной</t>
  </si>
  <si>
    <t>250/10</t>
  </si>
  <si>
    <t>414</t>
  </si>
  <si>
    <t>Рис отварной</t>
  </si>
  <si>
    <t>367</t>
  </si>
  <si>
    <t>Гуляш из говядины</t>
  </si>
  <si>
    <t>50/50</t>
  </si>
  <si>
    <t>503</t>
  </si>
  <si>
    <t>Кисель из концентрата плодового или ягодного</t>
  </si>
  <si>
    <t>Хлеб ржаной</t>
  </si>
  <si>
    <t>Всего:</t>
  </si>
  <si>
    <t>вторник</t>
  </si>
  <si>
    <t>10</t>
  </si>
  <si>
    <t>15</t>
  </si>
  <si>
    <t>313/ 481</t>
  </si>
  <si>
    <t>100/25</t>
  </si>
  <si>
    <t>105</t>
  </si>
  <si>
    <t>501</t>
  </si>
  <si>
    <t>Кофейный напиток с молоком</t>
  </si>
  <si>
    <t>200</t>
  </si>
  <si>
    <t>30</t>
  </si>
  <si>
    <t>52</t>
  </si>
  <si>
    <t>Салат из свеклы с изюмом и черносливом</t>
  </si>
  <si>
    <t>50</t>
  </si>
  <si>
    <t>144</t>
  </si>
  <si>
    <t>Суп картофельный с горохом</t>
  </si>
  <si>
    <t>250</t>
  </si>
  <si>
    <t>19</t>
  </si>
  <si>
    <t>•25,5</t>
  </si>
  <si>
    <t>342</t>
  </si>
  <si>
    <t>Рыба, тушеная в сметанном соусе</t>
  </si>
  <si>
    <t>429</t>
  </si>
  <si>
    <t>Пюре картофельное</t>
  </si>
  <si>
    <t>508</t>
  </si>
  <si>
    <t>Компот из смеси сухофруктов</t>
  </si>
  <si>
    <t>112</t>
  </si>
  <si>
    <t>Апельсин</t>
  </si>
  <si>
    <t>150</t>
  </si>
  <si>
    <t>среда</t>
  </si>
  <si>
    <t>301</t>
  </si>
  <si>
    <t>Омлет натуральный</t>
  </si>
  <si>
    <t>130</t>
  </si>
  <si>
    <t>20</t>
  </si>
  <si>
    <t>.0,00</t>
  </si>
  <si>
    <t>495</t>
  </si>
  <si>
    <t>Чай с молоком</t>
  </si>
  <si>
    <t>Яблоко</t>
  </si>
  <si>
    <t>17</t>
  </si>
  <si>
    <t>Салат из свежих огурцов</t>
  </si>
  <si>
    <t>80</t>
  </si>
  <si>
    <t>142/ 479</t>
  </si>
  <si>
    <t>Щи из свежей капусты с картофелем со сметаной</t>
  </si>
  <si>
    <t>398</t>
  </si>
  <si>
    <t>Печень говяжья по-строгановски</t>
  </si>
  <si>
    <t>70/40</t>
  </si>
  <si>
    <t>291</t>
  </si>
  <si>
    <t>Макаронные изделия отварные</t>
  </si>
  <si>
    <t>520</t>
  </si>
  <si>
    <t>Напиток клюквенный</t>
  </si>
  <si>
    <t>Конфета, глазированная шоколадом</t>
  </si>
  <si>
    <t>четверг</t>
  </si>
  <si>
    <t>268</t>
  </si>
  <si>
    <t>Каша рисовая молочная жидкая</t>
  </si>
  <si>
    <t>.0,44</t>
  </si>
  <si>
    <t>517</t>
  </si>
  <si>
    <t>Йогурт 2,5%</t>
  </si>
  <si>
    <t>65</t>
  </si>
  <si>
    <t>Салат картофельный с зеленым горошком</t>
  </si>
  <si>
    <t>о о оо</t>
  </si>
  <si>
    <t>131</t>
  </si>
  <si>
    <t>Свекольник</t>
  </si>
  <si>
    <t>Тефтели рыбные с соусом томатным с овощами</t>
  </si>
  <si>
    <t>70/50</t>
  </si>
  <si>
    <t>418</t>
  </si>
  <si>
    <t>Пюре из гороха с маслом</t>
  </si>
  <si>
    <t>200/5</t>
  </si>
  <si>
    <t>494</t>
  </si>
  <si>
    <t>Чай с лимоном</t>
  </si>
  <si>
    <t>200/7</t>
  </si>
  <si>
    <t>590</t>
  </si>
  <si>
    <t>Печенье</t>
  </si>
  <si>
    <t>пятница</t>
  </si>
  <si>
    <t>165</t>
  </si>
  <si>
    <t>Суп молочный с макаронными изделиями</t>
  </si>
  <si>
    <t>95</t>
  </si>
  <si>
    <t>Бутерброд с джемом</t>
  </si>
  <si>
    <t>70</t>
  </si>
  <si>
    <t>500</t>
  </si>
  <si>
    <t>Кофейный напиток на сгущеном молоке</t>
  </si>
  <si>
    <t>. 113,00</t>
  </si>
  <si>
    <t>53</t>
  </si>
  <si>
    <t>Салат из свеклы с солеными огурцами</t>
  </si>
  <si>
    <t>153</t>
  </si>
  <si>
    <t>Суп с рыбными консервами</t>
  </si>
  <si>
    <t>370</t>
  </si>
  <si>
    <t>Плов из отварной говядины</t>
  </si>
  <si>
    <t>507</t>
  </si>
  <si>
    <t>Компот из свежих плодов</t>
  </si>
  <si>
    <r>
      <rPr>
        <b/>
        <sz val="11"/>
        <rFont val="Times New Roman"/>
        <family val="1"/>
        <charset val="204"/>
      </rPr>
      <t>Вторая неделя</t>
    </r>
  </si>
  <si>
    <t>247</t>
  </si>
  <si>
    <t>10В</t>
  </si>
  <si>
    <t>154</t>
  </si>
  <si>
    <t>Суп крестьянский с крупой</t>
  </si>
  <si>
    <t>395</t>
  </si>
  <si>
    <t>Сосиски отварные</t>
  </si>
  <si>
    <t>423</t>
  </si>
  <si>
    <t>Капуста тушеная</t>
  </si>
  <si>
    <t>4?</t>
  </si>
  <si>
    <t>519</t>
  </si>
  <si>
    <t>Напиток из шиповника</t>
  </si>
  <si>
    <t>267</t>
  </si>
  <si>
    <t>Каша пшенная молочная жидкая</t>
  </si>
  <si>
    <t>Какао с молоком сгущеным</t>
  </si>
  <si>
    <t>58</t>
  </si>
  <si>
    <t>Салат из свеклы с зеленым горошком</t>
  </si>
  <si>
    <t>369</t>
  </si>
  <si>
    <t>Жаркое по-домашнему</t>
  </si>
  <si>
    <t>220</t>
  </si>
  <si>
    <t>502</t>
  </si>
  <si>
    <t>Омлет с сыром</t>
  </si>
  <si>
    <t>0,1.0</t>
  </si>
  <si>
    <t>' 4,00</t>
  </si>
  <si>
    <t>68</t>
  </si>
  <si>
    <t>Сельдь с луком</t>
  </si>
  <si>
    <t>128/ 479</t>
  </si>
  <si>
    <t>Борщ с капустой и картофелем со сметаной</t>
  </si>
  <si>
    <t>403/ 445</t>
  </si>
  <si>
    <t>Сердце в соусе сметанном с томатом и луком</t>
  </si>
  <si>
    <t>75/50</t>
  </si>
  <si>
    <t>Масло сливочное</t>
  </si>
  <si>
    <t>Салат из свежих помидоров и огурцов</t>
  </si>
  <si>
    <t>' 13,6</t>
  </si>
  <si>
    <t>390/ 453</t>
  </si>
  <si>
    <t>Тефтели из говядины с рисом с соусом томатным</t>
  </si>
  <si>
    <t>237</t>
  </si>
  <si>
    <t>Каша гречневая рассыпчатая</t>
  </si>
  <si>
    <t>1Д</t>
  </si>
  <si>
    <t>Всего;</t>
  </si>
  <si>
    <t>319/ 481</t>
  </si>
  <si>
    <t>Пудинг из творога запеченный с молоком сгущеным</t>
  </si>
  <si>
    <t>г 144,00</t>
  </si>
  <si>
    <t>76</t>
  </si>
  <si>
    <t>Винегрет овощной</t>
  </si>
  <si>
    <t>158</t>
  </si>
  <si>
    <t>Суп с макаронными изделиями и картофелем</t>
  </si>
  <si>
    <t>343</t>
  </si>
  <si>
    <t>Рыба, тушеная в томате с овощами</t>
  </si>
  <si>
    <t>140</t>
  </si>
  <si>
    <t>518</t>
  </si>
  <si>
    <t>Сок яблочный</t>
  </si>
  <si>
    <t xml:space="preserve">Масло сливочное </t>
  </si>
  <si>
    <t>349/454</t>
  </si>
  <si>
    <t>Каша из овсяных хлопьев "Геркулес" вязкая</t>
  </si>
  <si>
    <t>Запеканка из творога с молоком сгущеным</t>
  </si>
  <si>
    <t>№ рецептуры</t>
  </si>
  <si>
    <t>309</t>
  </si>
  <si>
    <r>
      <rPr>
        <u/>
        <sz val="11"/>
        <rFont val="Times New Roman"/>
        <family val="1"/>
        <charset val="204"/>
      </rPr>
      <t>Возрастная категория:</t>
    </r>
    <r>
      <rPr>
        <sz val="11"/>
        <rFont val="Times New Roman"/>
        <family val="1"/>
        <charset val="204"/>
      </rPr>
      <t>_</t>
    </r>
    <r>
      <rPr>
        <u/>
        <sz val="11"/>
        <rFont val="Times New Roman"/>
        <family val="1"/>
        <charset val="204"/>
      </rPr>
      <t>с 7 до 11 лет</t>
    </r>
  </si>
  <si>
    <t>Прием пищи, наименование блюда</t>
  </si>
  <si>
    <t>5</t>
  </si>
  <si>
    <r>
      <rPr>
        <u/>
        <sz val="11"/>
        <rFont val="Times New Roman"/>
        <family val="1"/>
        <charset val="204"/>
      </rPr>
      <t>Возрастная категория:</t>
    </r>
    <r>
      <rPr>
        <sz val="11"/>
        <rFont val="Times New Roman"/>
        <family val="1"/>
        <charset val="204"/>
      </rPr>
      <t>_</t>
    </r>
    <r>
      <rPr>
        <u/>
        <sz val="11"/>
        <rFont val="Times New Roman"/>
        <family val="1"/>
        <charset val="204"/>
      </rPr>
      <t>с 7до 11 лет</t>
    </r>
  </si>
  <si>
    <r>
      <rPr>
        <u/>
        <sz val="11"/>
        <rFont val="Times New Roman"/>
        <family val="1"/>
        <charset val="204"/>
      </rPr>
      <t>Возрастная категория:</t>
    </r>
    <r>
      <rPr>
        <sz val="11"/>
        <rFont val="Times New Roman"/>
        <family val="1"/>
        <charset val="204"/>
      </rPr>
      <t>_</t>
    </r>
    <r>
      <rPr>
        <u/>
        <sz val="11"/>
        <rFont val="Times New Roman"/>
        <family val="1"/>
        <charset val="204"/>
      </rPr>
      <t xml:space="preserve">с 7 до 11 лет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</si>
</sst>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5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6</xdr:row>
      <xdr:rowOff>123825</xdr:rowOff>
    </xdr:from>
    <xdr:ext cx="2292840" cy="191088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1266825"/>
          <a:ext cx="2292840" cy="191088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13</xdr:row>
      <xdr:rowOff>9525</xdr:rowOff>
    </xdr:from>
    <xdr:ext cx="1961280" cy="199764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6275" y="4667250"/>
          <a:ext cx="1961280" cy="1997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"/>
  <sheetViews>
    <sheetView tabSelected="1" view="pageBreakPreview" topLeftCell="A2" zoomScaleNormal="100" zoomScaleSheetLayoutView="100" workbookViewId="0">
      <selection activeCell="B275" sqref="B275"/>
    </sheetView>
  </sheetViews>
  <sheetFormatPr defaultRowHeight="15" x14ac:dyDescent="0.25"/>
  <cols>
    <col min="1" max="1" width="11" style="1" customWidth="1"/>
    <col min="2" max="2" width="50.85546875" style="1" customWidth="1"/>
    <col min="3" max="15" width="10.42578125" style="1" customWidth="1"/>
    <col min="16" max="16384" width="9.140625" style="1"/>
  </cols>
  <sheetData>
    <row r="1" spans="12:13" x14ac:dyDescent="0.25">
      <c r="L1" s="2" t="s">
        <v>12</v>
      </c>
      <c r="M1" s="3"/>
    </row>
    <row r="2" spans="12:13" x14ac:dyDescent="0.25">
      <c r="L2" s="3"/>
      <c r="M2" s="3"/>
    </row>
    <row r="3" spans="12:13" x14ac:dyDescent="0.25">
      <c r="L3" s="4" t="s">
        <v>5</v>
      </c>
      <c r="M3" s="3"/>
    </row>
    <row r="4" spans="12:13" x14ac:dyDescent="0.25">
      <c r="L4" s="4" t="s">
        <v>6</v>
      </c>
      <c r="M4" s="3"/>
    </row>
    <row r="5" spans="12:13" x14ac:dyDescent="0.25">
      <c r="L5" s="4" t="s">
        <v>7</v>
      </c>
      <c r="M5" s="3"/>
    </row>
    <row r="6" spans="12:13" x14ac:dyDescent="0.25">
      <c r="L6" s="4" t="s">
        <v>8</v>
      </c>
      <c r="M6" s="3"/>
    </row>
    <row r="8" spans="12:13" ht="186.95" customHeight="1" x14ac:dyDescent="0.25"/>
    <row r="9" spans="12:13" x14ac:dyDescent="0.25">
      <c r="L9" s="2" t="s">
        <v>13</v>
      </c>
    </row>
    <row r="10" spans="12:13" x14ac:dyDescent="0.25">
      <c r="L10" s="3"/>
    </row>
    <row r="11" spans="12:13" x14ac:dyDescent="0.25">
      <c r="L11" s="4" t="s">
        <v>9</v>
      </c>
    </row>
    <row r="12" spans="12:13" x14ac:dyDescent="0.25">
      <c r="L12" s="4" t="s">
        <v>10</v>
      </c>
    </row>
    <row r="13" spans="12:13" x14ac:dyDescent="0.25">
      <c r="L13" s="4" t="s">
        <v>11</v>
      </c>
    </row>
    <row r="16" spans="12:13" ht="195.95" customHeight="1" x14ac:dyDescent="0.25"/>
    <row r="18" spans="1:15" x14ac:dyDescent="0.25">
      <c r="A18" s="22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5">
      <c r="A19" s="22" t="s">
        <v>15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5">
      <c r="A20" s="23" t="s">
        <v>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5" x14ac:dyDescent="0.25">
      <c r="A21" s="5"/>
    </row>
    <row r="23" spans="1:15" x14ac:dyDescent="0.25">
      <c r="A23" s="6"/>
    </row>
    <row r="25" spans="1:15" x14ac:dyDescent="0.25">
      <c r="A25" s="7" t="s">
        <v>16</v>
      </c>
      <c r="C25" s="7" t="s">
        <v>17</v>
      </c>
    </row>
    <row r="28" spans="1:15" x14ac:dyDescent="0.25">
      <c r="A28" s="8" t="s">
        <v>18</v>
      </c>
    </row>
    <row r="30" spans="1:15" x14ac:dyDescent="0.25">
      <c r="A30" s="9" t="s">
        <v>217</v>
      </c>
    </row>
    <row r="32" spans="1:15" x14ac:dyDescent="0.25">
      <c r="A32" s="21" t="s">
        <v>215</v>
      </c>
      <c r="B32" s="20" t="s">
        <v>218</v>
      </c>
      <c r="C32" s="21" t="s">
        <v>19</v>
      </c>
      <c r="D32" s="20" t="s">
        <v>20</v>
      </c>
      <c r="E32" s="20"/>
      <c r="F32" s="20"/>
      <c r="G32" s="21" t="s">
        <v>2</v>
      </c>
      <c r="H32" s="10"/>
      <c r="I32" s="20" t="s">
        <v>21</v>
      </c>
      <c r="J32" s="20"/>
      <c r="K32" s="20"/>
      <c r="L32" s="20" t="s">
        <v>22</v>
      </c>
      <c r="M32" s="20"/>
      <c r="N32" s="20"/>
      <c r="O32" s="20"/>
    </row>
    <row r="33" spans="1:15" ht="12" customHeight="1" x14ac:dyDescent="0.25">
      <c r="A33" s="21"/>
      <c r="B33" s="20"/>
      <c r="C33" s="21"/>
      <c r="D33" s="10" t="s">
        <v>23</v>
      </c>
      <c r="E33" s="10" t="s">
        <v>24</v>
      </c>
      <c r="F33" s="10" t="s">
        <v>25</v>
      </c>
      <c r="G33" s="21"/>
      <c r="H33" s="10" t="s">
        <v>26</v>
      </c>
      <c r="I33" s="10" t="s">
        <v>27</v>
      </c>
      <c r="J33" s="10" t="s">
        <v>28</v>
      </c>
      <c r="K33" s="10" t="s">
        <v>29</v>
      </c>
      <c r="L33" s="10" t="s">
        <v>30</v>
      </c>
      <c r="M33" s="10" t="s">
        <v>31</v>
      </c>
      <c r="N33" s="10" t="s">
        <v>1</v>
      </c>
      <c r="O33" s="10" t="s">
        <v>32</v>
      </c>
    </row>
    <row r="34" spans="1:15" x14ac:dyDescent="0.25">
      <c r="A34" s="10" t="s">
        <v>33</v>
      </c>
      <c r="B34" s="10" t="s">
        <v>34</v>
      </c>
      <c r="C34" s="10" t="s">
        <v>35</v>
      </c>
      <c r="D34" s="10" t="s">
        <v>36</v>
      </c>
      <c r="E34" s="10" t="s">
        <v>37</v>
      </c>
      <c r="F34" s="10" t="s">
        <v>38</v>
      </c>
      <c r="G34" s="10" t="s">
        <v>39</v>
      </c>
      <c r="H34" s="10" t="s">
        <v>40</v>
      </c>
      <c r="I34" s="10" t="s">
        <v>41</v>
      </c>
      <c r="J34" s="10" t="s">
        <v>42</v>
      </c>
      <c r="K34" s="10" t="s">
        <v>43</v>
      </c>
      <c r="L34" s="10" t="s">
        <v>44</v>
      </c>
      <c r="M34" s="10" t="s">
        <v>45</v>
      </c>
      <c r="N34" s="10" t="s">
        <v>46</v>
      </c>
      <c r="O34" s="10" t="s">
        <v>47</v>
      </c>
    </row>
    <row r="35" spans="1:15" x14ac:dyDescent="0.25">
      <c r="A35" s="10"/>
      <c r="B35" s="10" t="s">
        <v>48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1" t="s">
        <v>49</v>
      </c>
      <c r="B36" s="10" t="s">
        <v>50</v>
      </c>
      <c r="C36" s="11">
        <v>200</v>
      </c>
      <c r="D36" s="12">
        <v>7.4</v>
      </c>
      <c r="E36" s="12">
        <v>7.48</v>
      </c>
      <c r="F36" s="12">
        <v>36.5</v>
      </c>
      <c r="G36" s="12">
        <v>243</v>
      </c>
      <c r="H36" s="12">
        <v>0.14000000000000001</v>
      </c>
      <c r="I36" s="12">
        <v>1.34</v>
      </c>
      <c r="J36" s="12">
        <v>0.06</v>
      </c>
      <c r="K36" s="12">
        <v>0.8</v>
      </c>
      <c r="L36" s="19">
        <v>136.19999999999999</v>
      </c>
      <c r="M36" s="19">
        <v>101.8</v>
      </c>
      <c r="N36" s="19">
        <v>38.799999999999997</v>
      </c>
      <c r="O36" s="19">
        <v>1.92</v>
      </c>
    </row>
    <row r="37" spans="1:15" x14ac:dyDescent="0.25">
      <c r="A37" s="11" t="s">
        <v>4</v>
      </c>
      <c r="B37" s="10" t="s">
        <v>51</v>
      </c>
      <c r="C37" s="11">
        <v>20</v>
      </c>
      <c r="D37" s="12">
        <v>5.12</v>
      </c>
      <c r="E37" s="12">
        <v>5.22</v>
      </c>
      <c r="F37" s="12">
        <v>0</v>
      </c>
      <c r="G37" s="12">
        <v>68.599999999999994</v>
      </c>
      <c r="H37" s="12">
        <v>0.01</v>
      </c>
      <c r="I37" s="12">
        <v>0.14000000000000001</v>
      </c>
      <c r="J37" s="12">
        <v>0.05</v>
      </c>
      <c r="K37" s="12">
        <v>0.1</v>
      </c>
      <c r="L37" s="19">
        <v>180</v>
      </c>
      <c r="M37" s="19">
        <v>118</v>
      </c>
      <c r="N37" s="19">
        <v>10</v>
      </c>
      <c r="O37" s="19">
        <v>0.18</v>
      </c>
    </row>
    <row r="38" spans="1:15" x14ac:dyDescent="0.25">
      <c r="A38" s="11" t="s">
        <v>52</v>
      </c>
      <c r="B38" s="10" t="s">
        <v>53</v>
      </c>
      <c r="C38" s="11">
        <v>200</v>
      </c>
      <c r="D38" s="12">
        <v>5</v>
      </c>
      <c r="E38" s="12">
        <v>4.4000000000000004</v>
      </c>
      <c r="F38" s="12">
        <v>31.7</v>
      </c>
      <c r="G38" s="12">
        <v>144</v>
      </c>
      <c r="H38" s="12">
        <v>0.06</v>
      </c>
      <c r="I38" s="12">
        <v>1.7</v>
      </c>
      <c r="J38" s="12">
        <v>0.03</v>
      </c>
      <c r="K38" s="12">
        <v>0</v>
      </c>
      <c r="L38" s="19">
        <v>163</v>
      </c>
      <c r="M38" s="19">
        <v>150</v>
      </c>
      <c r="N38" s="19">
        <v>39</v>
      </c>
      <c r="O38" s="19">
        <v>1.3</v>
      </c>
    </row>
    <row r="39" spans="1:15" x14ac:dyDescent="0.25">
      <c r="A39" s="11" t="s">
        <v>54</v>
      </c>
      <c r="B39" s="10" t="s">
        <v>55</v>
      </c>
      <c r="C39" s="11" t="s">
        <v>81</v>
      </c>
      <c r="D39" s="12">
        <v>2.2799999999999998</v>
      </c>
      <c r="E39" s="12">
        <v>0.24</v>
      </c>
      <c r="F39" s="12">
        <v>14.76</v>
      </c>
      <c r="G39" s="12">
        <v>70.5</v>
      </c>
      <c r="H39" s="12">
        <v>0.03</v>
      </c>
      <c r="I39" s="12">
        <v>0</v>
      </c>
      <c r="J39" s="12">
        <v>0</v>
      </c>
      <c r="K39" s="12">
        <v>0.33</v>
      </c>
      <c r="L39" s="19">
        <v>6</v>
      </c>
      <c r="M39" s="19">
        <v>19.5</v>
      </c>
      <c r="N39" s="19">
        <v>4.2</v>
      </c>
      <c r="O39" s="19">
        <v>0.33</v>
      </c>
    </row>
    <row r="40" spans="1:15" x14ac:dyDescent="0.25">
      <c r="A40" s="11"/>
      <c r="B40" s="10" t="s">
        <v>56</v>
      </c>
      <c r="C40" s="11"/>
      <c r="D40" s="12">
        <f>SUM(D36:D39)</f>
        <v>19.8</v>
      </c>
      <c r="E40" s="12">
        <f t="shared" ref="E40:O40" si="0">SUM(E36:E39)</f>
        <v>17.34</v>
      </c>
      <c r="F40" s="12">
        <f t="shared" si="0"/>
        <v>82.960000000000008</v>
      </c>
      <c r="G40" s="12">
        <f t="shared" si="0"/>
        <v>526.1</v>
      </c>
      <c r="H40" s="12">
        <f t="shared" si="0"/>
        <v>0.24000000000000002</v>
      </c>
      <c r="I40" s="12">
        <f t="shared" si="0"/>
        <v>3.1799999999999997</v>
      </c>
      <c r="J40" s="12">
        <f t="shared" si="0"/>
        <v>0.14000000000000001</v>
      </c>
      <c r="K40" s="12">
        <f t="shared" si="0"/>
        <v>1.23</v>
      </c>
      <c r="L40" s="12">
        <f t="shared" si="0"/>
        <v>485.2</v>
      </c>
      <c r="M40" s="12">
        <f t="shared" si="0"/>
        <v>389.3</v>
      </c>
      <c r="N40" s="12">
        <f t="shared" si="0"/>
        <v>92</v>
      </c>
      <c r="O40" s="12">
        <f t="shared" si="0"/>
        <v>3.7300000000000004</v>
      </c>
    </row>
    <row r="41" spans="1:15" x14ac:dyDescent="0.25">
      <c r="A41" s="11"/>
      <c r="B41" s="10" t="s">
        <v>57</v>
      </c>
      <c r="C41" s="11"/>
      <c r="D41" s="13"/>
      <c r="E41" s="13"/>
      <c r="F41" s="13"/>
      <c r="G41" s="13"/>
      <c r="H41" s="13"/>
      <c r="I41" s="13"/>
      <c r="J41" s="13"/>
      <c r="K41" s="13"/>
      <c r="L41" s="19"/>
      <c r="M41" s="19"/>
      <c r="N41" s="19"/>
      <c r="O41" s="19"/>
    </row>
    <row r="42" spans="1:15" x14ac:dyDescent="0.25">
      <c r="A42" s="11" t="s">
        <v>58</v>
      </c>
      <c r="B42" s="10" t="s">
        <v>59</v>
      </c>
      <c r="C42" s="11">
        <v>80</v>
      </c>
      <c r="D42" s="12">
        <v>0.8</v>
      </c>
      <c r="E42" s="12">
        <v>8.16</v>
      </c>
      <c r="F42" s="12">
        <v>2.8</v>
      </c>
      <c r="G42" s="12">
        <v>88</v>
      </c>
      <c r="H42" s="12">
        <v>0.03</v>
      </c>
      <c r="I42" s="12">
        <v>13.2</v>
      </c>
      <c r="J42" s="12">
        <v>0</v>
      </c>
      <c r="K42" s="12">
        <v>4</v>
      </c>
      <c r="L42" s="19">
        <v>10.4</v>
      </c>
      <c r="M42" s="19">
        <v>19.2</v>
      </c>
      <c r="N42" s="19">
        <v>14.4</v>
      </c>
      <c r="O42" s="19">
        <v>0.64</v>
      </c>
    </row>
    <row r="43" spans="1:15" x14ac:dyDescent="0.25">
      <c r="A43" s="14" t="s">
        <v>60</v>
      </c>
      <c r="B43" s="15" t="s">
        <v>61</v>
      </c>
      <c r="C43" s="11" t="s">
        <v>62</v>
      </c>
      <c r="D43" s="12">
        <v>1.85</v>
      </c>
      <c r="E43" s="12">
        <v>5.25</v>
      </c>
      <c r="F43" s="12">
        <v>16.25</v>
      </c>
      <c r="G43" s="12">
        <v>121.25</v>
      </c>
      <c r="H43" s="12">
        <v>0.09</v>
      </c>
      <c r="I43" s="12">
        <v>10.1</v>
      </c>
      <c r="J43" s="12">
        <v>0</v>
      </c>
      <c r="K43" s="12">
        <v>2.2999999999999998</v>
      </c>
      <c r="L43" s="19">
        <v>20.25</v>
      </c>
      <c r="M43" s="19">
        <v>58.75</v>
      </c>
      <c r="N43" s="19">
        <v>24.25</v>
      </c>
      <c r="O43" s="19">
        <v>0.95</v>
      </c>
    </row>
    <row r="44" spans="1:15" x14ac:dyDescent="0.25">
      <c r="A44" s="11" t="s">
        <v>63</v>
      </c>
      <c r="B44" s="10" t="s">
        <v>64</v>
      </c>
      <c r="C44" s="11">
        <v>200</v>
      </c>
      <c r="D44" s="12">
        <v>4.92</v>
      </c>
      <c r="E44" s="12">
        <v>8.1</v>
      </c>
      <c r="F44" s="12">
        <v>45.08</v>
      </c>
      <c r="G44" s="12">
        <v>272.8</v>
      </c>
      <c r="H44" s="12">
        <v>3.5999999999999997E-2</v>
      </c>
      <c r="I44" s="12">
        <v>0</v>
      </c>
      <c r="J44" s="12">
        <v>5.3999999999999999E-2</v>
      </c>
      <c r="K44" s="12">
        <v>0.38</v>
      </c>
      <c r="L44" s="19">
        <v>6.8</v>
      </c>
      <c r="M44" s="19">
        <v>94.4</v>
      </c>
      <c r="N44" s="19">
        <v>30.4</v>
      </c>
      <c r="O44" s="19">
        <v>0.7</v>
      </c>
    </row>
    <row r="45" spans="1:15" x14ac:dyDescent="0.25">
      <c r="A45" s="11" t="s">
        <v>65</v>
      </c>
      <c r="B45" s="10" t="s">
        <v>66</v>
      </c>
      <c r="C45" s="11" t="s">
        <v>67</v>
      </c>
      <c r="D45" s="12">
        <v>20.6</v>
      </c>
      <c r="E45" s="12">
        <v>22</v>
      </c>
      <c r="F45" s="12">
        <v>0.1</v>
      </c>
      <c r="G45" s="12">
        <v>212</v>
      </c>
      <c r="H45" s="12">
        <v>7.0000000000000007E-2</v>
      </c>
      <c r="I45" s="12">
        <v>1.3</v>
      </c>
      <c r="J45" s="12">
        <v>0.04</v>
      </c>
      <c r="K45" s="12">
        <v>0.7</v>
      </c>
      <c r="L45" s="19">
        <v>17</v>
      </c>
      <c r="M45" s="19">
        <v>169.16</v>
      </c>
      <c r="N45" s="19">
        <v>30</v>
      </c>
      <c r="O45" s="19">
        <v>3.2</v>
      </c>
    </row>
    <row r="46" spans="1:15" x14ac:dyDescent="0.25">
      <c r="A46" s="11" t="s">
        <v>68</v>
      </c>
      <c r="B46" s="15" t="s">
        <v>69</v>
      </c>
      <c r="C46" s="11">
        <v>200</v>
      </c>
      <c r="D46" s="12">
        <v>1.4</v>
      </c>
      <c r="E46" s="12">
        <v>0</v>
      </c>
      <c r="F46" s="12">
        <v>29</v>
      </c>
      <c r="G46" s="12">
        <v>122</v>
      </c>
      <c r="H46" s="12">
        <v>0</v>
      </c>
      <c r="I46" s="12">
        <v>0</v>
      </c>
      <c r="J46" s="12">
        <v>0</v>
      </c>
      <c r="K46" s="12">
        <v>0</v>
      </c>
      <c r="L46" s="19">
        <v>1</v>
      </c>
      <c r="M46" s="19">
        <v>0</v>
      </c>
      <c r="N46" s="19">
        <v>0</v>
      </c>
      <c r="O46" s="19">
        <v>0.1</v>
      </c>
    </row>
    <row r="47" spans="1:15" x14ac:dyDescent="0.25">
      <c r="A47" s="11" t="s">
        <v>3</v>
      </c>
      <c r="B47" s="10" t="s">
        <v>70</v>
      </c>
      <c r="C47" s="11" t="s">
        <v>81</v>
      </c>
      <c r="D47" s="12">
        <v>1.98</v>
      </c>
      <c r="E47" s="12">
        <v>0.36</v>
      </c>
      <c r="F47" s="13">
        <v>10.02</v>
      </c>
      <c r="G47" s="12">
        <v>52.2</v>
      </c>
      <c r="H47" s="12">
        <v>5.3999999999999999E-2</v>
      </c>
      <c r="I47" s="12">
        <v>0</v>
      </c>
      <c r="J47" s="12">
        <v>0</v>
      </c>
      <c r="K47" s="12">
        <v>0.42</v>
      </c>
      <c r="L47" s="19">
        <v>11.5</v>
      </c>
      <c r="M47" s="19">
        <v>47.4</v>
      </c>
      <c r="N47" s="19">
        <v>14.1</v>
      </c>
      <c r="O47" s="19">
        <v>11.17</v>
      </c>
    </row>
    <row r="48" spans="1:15" x14ac:dyDescent="0.25">
      <c r="A48" s="11" t="s">
        <v>54</v>
      </c>
      <c r="B48" s="10" t="s">
        <v>55</v>
      </c>
      <c r="C48" s="11" t="s">
        <v>81</v>
      </c>
      <c r="D48" s="12">
        <v>2.2799999999999998</v>
      </c>
      <c r="E48" s="12">
        <v>0.24</v>
      </c>
      <c r="F48" s="12">
        <v>14.76</v>
      </c>
      <c r="G48" s="12">
        <v>10.5</v>
      </c>
      <c r="H48" s="12">
        <v>0.03</v>
      </c>
      <c r="I48" s="12">
        <v>0</v>
      </c>
      <c r="J48" s="12">
        <v>0</v>
      </c>
      <c r="K48" s="12">
        <v>0.33</v>
      </c>
      <c r="L48" s="19">
        <v>6</v>
      </c>
      <c r="M48" s="19">
        <v>19.5</v>
      </c>
      <c r="N48" s="19">
        <v>4.2</v>
      </c>
      <c r="O48" s="19">
        <v>0.33</v>
      </c>
    </row>
    <row r="49" spans="1:15" x14ac:dyDescent="0.25">
      <c r="A49" s="11"/>
      <c r="B49" s="10" t="s">
        <v>56</v>
      </c>
      <c r="C49" s="11"/>
      <c r="D49" s="12">
        <f>SUM(D42:D48)</f>
        <v>33.83</v>
      </c>
      <c r="E49" s="12">
        <f t="shared" ref="E49:O49" si="1">SUM(E42:E48)</f>
        <v>44.11</v>
      </c>
      <c r="F49" s="12">
        <f t="shared" si="1"/>
        <v>118.00999999999999</v>
      </c>
      <c r="G49" s="12">
        <f t="shared" si="1"/>
        <v>878.75</v>
      </c>
      <c r="H49" s="12">
        <f t="shared" si="1"/>
        <v>0.31000000000000005</v>
      </c>
      <c r="I49" s="12">
        <f t="shared" si="1"/>
        <v>24.599999999999998</v>
      </c>
      <c r="J49" s="12">
        <f t="shared" si="1"/>
        <v>9.4E-2</v>
      </c>
      <c r="K49" s="12">
        <f t="shared" si="1"/>
        <v>8.129999999999999</v>
      </c>
      <c r="L49" s="12">
        <f t="shared" si="1"/>
        <v>72.949999999999989</v>
      </c>
      <c r="M49" s="12">
        <f t="shared" si="1"/>
        <v>408.40999999999997</v>
      </c>
      <c r="N49" s="12">
        <f t="shared" si="1"/>
        <v>117.35</v>
      </c>
      <c r="O49" s="12">
        <f t="shared" si="1"/>
        <v>17.089999999999996</v>
      </c>
    </row>
    <row r="50" spans="1:15" x14ac:dyDescent="0.25">
      <c r="A50" s="11"/>
      <c r="B50" s="10" t="s">
        <v>71</v>
      </c>
      <c r="C50" s="11"/>
      <c r="D50" s="12">
        <f>D49+D40</f>
        <v>53.629999999999995</v>
      </c>
      <c r="E50" s="12">
        <f t="shared" ref="E50:O50" si="2">E49+E40</f>
        <v>61.45</v>
      </c>
      <c r="F50" s="12">
        <f t="shared" si="2"/>
        <v>200.97</v>
      </c>
      <c r="G50" s="12">
        <f t="shared" si="2"/>
        <v>1404.85</v>
      </c>
      <c r="H50" s="12">
        <f t="shared" si="2"/>
        <v>0.55000000000000004</v>
      </c>
      <c r="I50" s="12">
        <f t="shared" si="2"/>
        <v>27.779999999999998</v>
      </c>
      <c r="J50" s="12">
        <f t="shared" si="2"/>
        <v>0.23400000000000001</v>
      </c>
      <c r="K50" s="12">
        <f t="shared" si="2"/>
        <v>9.36</v>
      </c>
      <c r="L50" s="12">
        <f t="shared" si="2"/>
        <v>558.15</v>
      </c>
      <c r="M50" s="12">
        <f t="shared" si="2"/>
        <v>797.71</v>
      </c>
      <c r="N50" s="12">
        <f t="shared" si="2"/>
        <v>209.35</v>
      </c>
      <c r="O50" s="12">
        <f t="shared" si="2"/>
        <v>20.819999999999997</v>
      </c>
    </row>
    <row r="52" spans="1:15" x14ac:dyDescent="0.25">
      <c r="A52" s="7" t="s">
        <v>16</v>
      </c>
      <c r="C52" s="7" t="s">
        <v>72</v>
      </c>
    </row>
    <row r="55" spans="1:15" x14ac:dyDescent="0.25">
      <c r="A55" s="8" t="s">
        <v>18</v>
      </c>
    </row>
    <row r="57" spans="1:15" x14ac:dyDescent="0.25">
      <c r="A57" s="16" t="s">
        <v>217</v>
      </c>
    </row>
    <row r="59" spans="1:15" ht="15" customHeight="1" x14ac:dyDescent="0.25">
      <c r="A59" s="21" t="s">
        <v>215</v>
      </c>
      <c r="B59" s="20" t="s">
        <v>218</v>
      </c>
      <c r="C59" s="21" t="s">
        <v>19</v>
      </c>
      <c r="D59" s="20" t="s">
        <v>20</v>
      </c>
      <c r="E59" s="20"/>
      <c r="F59" s="20"/>
      <c r="G59" s="21" t="s">
        <v>2</v>
      </c>
      <c r="H59" s="10"/>
      <c r="I59" s="20" t="s">
        <v>21</v>
      </c>
      <c r="J59" s="20"/>
      <c r="K59" s="20"/>
      <c r="L59" s="20" t="s">
        <v>22</v>
      </c>
      <c r="M59" s="20"/>
      <c r="N59" s="20"/>
      <c r="O59" s="20"/>
    </row>
    <row r="60" spans="1:15" x14ac:dyDescent="0.25">
      <c r="A60" s="21"/>
      <c r="B60" s="20"/>
      <c r="C60" s="21"/>
      <c r="D60" s="10" t="s">
        <v>23</v>
      </c>
      <c r="E60" s="10" t="s">
        <v>24</v>
      </c>
      <c r="F60" s="10" t="s">
        <v>25</v>
      </c>
      <c r="G60" s="21"/>
      <c r="H60" s="10" t="s">
        <v>26</v>
      </c>
      <c r="I60" s="10" t="s">
        <v>27</v>
      </c>
      <c r="J60" s="10" t="s">
        <v>28</v>
      </c>
      <c r="K60" s="10" t="s">
        <v>29</v>
      </c>
      <c r="L60" s="10" t="s">
        <v>30</v>
      </c>
      <c r="M60" s="10" t="s">
        <v>31</v>
      </c>
      <c r="N60" s="10" t="s">
        <v>1</v>
      </c>
      <c r="O60" s="10" t="s">
        <v>32</v>
      </c>
    </row>
    <row r="61" spans="1:15" x14ac:dyDescent="0.25">
      <c r="A61" s="10" t="s">
        <v>33</v>
      </c>
      <c r="B61" s="10" t="s">
        <v>34</v>
      </c>
      <c r="C61" s="10" t="s">
        <v>35</v>
      </c>
      <c r="D61" s="10" t="s">
        <v>36</v>
      </c>
      <c r="E61" s="10" t="s">
        <v>37</v>
      </c>
      <c r="F61" s="10" t="s">
        <v>38</v>
      </c>
      <c r="G61" s="10" t="s">
        <v>39</v>
      </c>
      <c r="H61" s="10" t="s">
        <v>40</v>
      </c>
      <c r="I61" s="10" t="s">
        <v>41</v>
      </c>
      <c r="J61" s="10" t="s">
        <v>42</v>
      </c>
      <c r="K61" s="10" t="s">
        <v>43</v>
      </c>
      <c r="L61" s="10" t="s">
        <v>44</v>
      </c>
      <c r="M61" s="10" t="s">
        <v>45</v>
      </c>
      <c r="N61" s="10" t="s">
        <v>46</v>
      </c>
      <c r="O61" s="10" t="s">
        <v>47</v>
      </c>
    </row>
    <row r="62" spans="1:15" x14ac:dyDescent="0.25">
      <c r="A62" s="10"/>
      <c r="B62" s="10" t="s">
        <v>48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25">
      <c r="A63" s="11" t="s">
        <v>75</v>
      </c>
      <c r="B63" s="10" t="s">
        <v>214</v>
      </c>
      <c r="C63" s="11" t="s">
        <v>76</v>
      </c>
      <c r="D63" s="12">
        <v>17.8</v>
      </c>
      <c r="E63" s="12">
        <v>18.899999999999999</v>
      </c>
      <c r="F63" s="12">
        <v>29.8</v>
      </c>
      <c r="G63" s="12">
        <v>365</v>
      </c>
      <c r="H63" s="12">
        <v>7.0000000000000007E-2</v>
      </c>
      <c r="I63" s="12">
        <v>0.65</v>
      </c>
      <c r="J63" s="12">
        <v>0.14000000000000001</v>
      </c>
      <c r="K63" s="12">
        <v>0.47</v>
      </c>
      <c r="L63" s="12">
        <v>234.46</v>
      </c>
      <c r="M63" s="12">
        <v>231.33</v>
      </c>
      <c r="N63" s="12">
        <v>33.799999999999997</v>
      </c>
      <c r="O63" s="12">
        <v>0.72</v>
      </c>
    </row>
    <row r="64" spans="1:15" x14ac:dyDescent="0.25">
      <c r="A64" s="11" t="s">
        <v>77</v>
      </c>
      <c r="B64" s="10" t="s">
        <v>211</v>
      </c>
      <c r="C64" s="11" t="s">
        <v>219</v>
      </c>
      <c r="D64" s="12">
        <v>0.03</v>
      </c>
      <c r="E64" s="12">
        <v>4.13</v>
      </c>
      <c r="F64" s="12">
        <v>0.04</v>
      </c>
      <c r="G64" s="12">
        <v>37.4</v>
      </c>
      <c r="H64" s="12">
        <v>0</v>
      </c>
      <c r="I64" s="12">
        <v>0</v>
      </c>
      <c r="J64" s="12">
        <v>0.03</v>
      </c>
      <c r="K64" s="12">
        <v>0.5</v>
      </c>
      <c r="L64" s="12">
        <v>0.6</v>
      </c>
      <c r="M64" s="12">
        <v>0.95</v>
      </c>
      <c r="N64" s="12">
        <v>0</v>
      </c>
      <c r="O64" s="12">
        <v>0.01</v>
      </c>
    </row>
    <row r="65" spans="1:15" x14ac:dyDescent="0.25">
      <c r="A65" s="11" t="s">
        <v>78</v>
      </c>
      <c r="B65" s="10" t="s">
        <v>79</v>
      </c>
      <c r="C65" s="11" t="s">
        <v>80</v>
      </c>
      <c r="D65" s="12">
        <v>3.2</v>
      </c>
      <c r="E65" s="12">
        <v>2.7</v>
      </c>
      <c r="F65" s="12">
        <v>15.9</v>
      </c>
      <c r="G65" s="12">
        <v>79</v>
      </c>
      <c r="H65" s="12">
        <v>0.04</v>
      </c>
      <c r="I65" s="12">
        <v>1.3</v>
      </c>
      <c r="J65" s="12">
        <v>0.02</v>
      </c>
      <c r="K65" s="12">
        <v>0</v>
      </c>
      <c r="L65" s="12">
        <v>126</v>
      </c>
      <c r="M65" s="12">
        <v>90</v>
      </c>
      <c r="N65" s="12">
        <v>14</v>
      </c>
      <c r="O65" s="12">
        <v>0.1</v>
      </c>
    </row>
    <row r="66" spans="1:15" x14ac:dyDescent="0.25">
      <c r="A66" s="11" t="s">
        <v>54</v>
      </c>
      <c r="B66" s="10" t="s">
        <v>55</v>
      </c>
      <c r="C66" s="11" t="s">
        <v>81</v>
      </c>
      <c r="D66" s="12">
        <v>2.2799999999999998</v>
      </c>
      <c r="E66" s="12">
        <v>0.24</v>
      </c>
      <c r="F66" s="12">
        <v>14.76</v>
      </c>
      <c r="G66" s="12">
        <v>70.5</v>
      </c>
      <c r="H66" s="12">
        <v>0.03</v>
      </c>
      <c r="I66" s="12">
        <v>0</v>
      </c>
      <c r="J66" s="12">
        <v>0</v>
      </c>
      <c r="K66" s="12">
        <v>0.33</v>
      </c>
      <c r="L66" s="12">
        <v>6</v>
      </c>
      <c r="M66" s="12">
        <v>19.5</v>
      </c>
      <c r="N66" s="12">
        <v>4.2</v>
      </c>
      <c r="O66" s="12">
        <v>0.33</v>
      </c>
    </row>
    <row r="67" spans="1:15" x14ac:dyDescent="0.25">
      <c r="A67" s="11"/>
      <c r="B67" s="10" t="s">
        <v>56</v>
      </c>
      <c r="C67" s="11"/>
      <c r="D67" s="12">
        <f>SUM(D63:D66)</f>
        <v>23.310000000000002</v>
      </c>
      <c r="E67" s="12">
        <f t="shared" ref="E67:O67" si="3">SUM(E63:E66)</f>
        <v>25.969999999999995</v>
      </c>
      <c r="F67" s="12">
        <f t="shared" si="3"/>
        <v>60.5</v>
      </c>
      <c r="G67" s="12">
        <f t="shared" si="3"/>
        <v>551.9</v>
      </c>
      <c r="H67" s="12">
        <f t="shared" si="3"/>
        <v>0.14000000000000001</v>
      </c>
      <c r="I67" s="12">
        <f t="shared" si="3"/>
        <v>1.9500000000000002</v>
      </c>
      <c r="J67" s="12">
        <f t="shared" si="3"/>
        <v>0.19</v>
      </c>
      <c r="K67" s="12">
        <f t="shared" si="3"/>
        <v>1.3</v>
      </c>
      <c r="L67" s="12">
        <f t="shared" si="3"/>
        <v>367.06</v>
      </c>
      <c r="M67" s="12">
        <f t="shared" si="3"/>
        <v>341.78</v>
      </c>
      <c r="N67" s="12">
        <f t="shared" si="3"/>
        <v>52</v>
      </c>
      <c r="O67" s="12">
        <f t="shared" si="3"/>
        <v>1.1599999999999999</v>
      </c>
    </row>
    <row r="68" spans="1:15" x14ac:dyDescent="0.25">
      <c r="A68" s="11"/>
      <c r="B68" s="10" t="s">
        <v>57</v>
      </c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5">
      <c r="A69" s="11" t="s">
        <v>82</v>
      </c>
      <c r="B69" s="10" t="s">
        <v>83</v>
      </c>
      <c r="C69" s="11" t="s">
        <v>4</v>
      </c>
      <c r="D69" s="12">
        <v>1.5</v>
      </c>
      <c r="E69" s="12">
        <v>6.5</v>
      </c>
      <c r="F69" s="12">
        <v>14.8</v>
      </c>
      <c r="G69" s="12">
        <v>124</v>
      </c>
      <c r="H69" s="12">
        <v>0.04</v>
      </c>
      <c r="I69" s="12">
        <v>5.4</v>
      </c>
      <c r="J69" s="12">
        <v>0</v>
      </c>
      <c r="K69" s="12">
        <v>2.8</v>
      </c>
      <c r="L69" s="12">
        <v>40</v>
      </c>
      <c r="M69" s="12">
        <v>50</v>
      </c>
      <c r="N69" s="12">
        <v>27</v>
      </c>
      <c r="O69" s="12">
        <v>1.5</v>
      </c>
    </row>
    <row r="70" spans="1:15" x14ac:dyDescent="0.25">
      <c r="A70" s="14" t="s">
        <v>85</v>
      </c>
      <c r="B70" s="15" t="s">
        <v>86</v>
      </c>
      <c r="C70" s="11" t="s">
        <v>87</v>
      </c>
      <c r="D70" s="12">
        <v>2.2999999999999998</v>
      </c>
      <c r="E70" s="12">
        <v>4.25</v>
      </c>
      <c r="F70" s="12">
        <v>15.1</v>
      </c>
      <c r="G70" s="12">
        <v>108</v>
      </c>
      <c r="H70" s="12">
        <v>0.19500000000000001</v>
      </c>
      <c r="I70" s="12">
        <v>8.68</v>
      </c>
      <c r="J70" s="12">
        <v>0.04</v>
      </c>
      <c r="K70" s="12">
        <v>0.23</v>
      </c>
      <c r="L70" s="12">
        <v>19</v>
      </c>
      <c r="M70" s="12">
        <v>65.75</v>
      </c>
      <c r="N70" s="12" t="s">
        <v>89</v>
      </c>
      <c r="O70" s="12">
        <v>0.93</v>
      </c>
    </row>
    <row r="71" spans="1:15" x14ac:dyDescent="0.25">
      <c r="A71" s="11" t="s">
        <v>90</v>
      </c>
      <c r="B71" s="10" t="s">
        <v>91</v>
      </c>
      <c r="C71" s="11" t="s">
        <v>80</v>
      </c>
      <c r="D71" s="12">
        <v>19.399999999999999</v>
      </c>
      <c r="E71" s="12">
        <v>10.4</v>
      </c>
      <c r="F71" s="12">
        <v>5.8</v>
      </c>
      <c r="G71" s="12">
        <v>194</v>
      </c>
      <c r="H71" s="12">
        <v>0.13</v>
      </c>
      <c r="I71" s="12">
        <v>3.2</v>
      </c>
      <c r="J71" s="12">
        <v>0.03</v>
      </c>
      <c r="K71" s="12">
        <v>5.3</v>
      </c>
      <c r="L71" s="12">
        <v>63</v>
      </c>
      <c r="M71" s="12">
        <v>289</v>
      </c>
      <c r="N71" s="12">
        <v>49</v>
      </c>
      <c r="O71" s="12">
        <v>1</v>
      </c>
    </row>
    <row r="72" spans="1:15" x14ac:dyDescent="0.25">
      <c r="A72" s="11" t="s">
        <v>92</v>
      </c>
      <c r="B72" s="10" t="s">
        <v>93</v>
      </c>
      <c r="C72" s="11" t="s">
        <v>80</v>
      </c>
      <c r="D72" s="12">
        <v>4.2</v>
      </c>
      <c r="E72" s="12">
        <v>8.8000000000000007</v>
      </c>
      <c r="F72" s="12">
        <v>21.8</v>
      </c>
      <c r="G72" s="12">
        <v>184</v>
      </c>
      <c r="H72" s="12">
        <v>0.18</v>
      </c>
      <c r="I72" s="12">
        <v>6.8</v>
      </c>
      <c r="J72" s="12">
        <v>0.06</v>
      </c>
      <c r="K72" s="12">
        <v>0.2</v>
      </c>
      <c r="L72" s="12">
        <v>52</v>
      </c>
      <c r="M72" s="12">
        <v>114</v>
      </c>
      <c r="N72" s="12">
        <v>38</v>
      </c>
      <c r="O72" s="12">
        <v>1.4</v>
      </c>
    </row>
    <row r="73" spans="1:15" x14ac:dyDescent="0.25">
      <c r="A73" s="11" t="s">
        <v>94</v>
      </c>
      <c r="B73" s="15" t="s">
        <v>95</v>
      </c>
      <c r="C73" s="11" t="s">
        <v>80</v>
      </c>
      <c r="D73" s="12">
        <v>0.5</v>
      </c>
      <c r="E73" s="12">
        <v>0</v>
      </c>
      <c r="F73" s="12">
        <v>27</v>
      </c>
      <c r="G73" s="12">
        <v>110</v>
      </c>
      <c r="H73" s="12">
        <v>0.01</v>
      </c>
      <c r="I73" s="12">
        <v>0.5</v>
      </c>
      <c r="J73" s="12">
        <v>0</v>
      </c>
      <c r="K73" s="12">
        <v>0</v>
      </c>
      <c r="L73" s="12">
        <v>28</v>
      </c>
      <c r="M73" s="12">
        <v>19</v>
      </c>
      <c r="N73" s="12">
        <v>7</v>
      </c>
      <c r="O73" s="12">
        <v>1.5</v>
      </c>
    </row>
    <row r="74" spans="1:15" x14ac:dyDescent="0.25">
      <c r="A74" s="11" t="s">
        <v>96</v>
      </c>
      <c r="B74" s="10" t="s">
        <v>97</v>
      </c>
      <c r="C74" s="11" t="s">
        <v>4</v>
      </c>
      <c r="D74" s="12">
        <v>0.9</v>
      </c>
      <c r="E74" s="12">
        <v>0.2</v>
      </c>
      <c r="F74" s="12">
        <v>10.8</v>
      </c>
      <c r="G74" s="12">
        <v>43</v>
      </c>
      <c r="H74" s="12">
        <v>0.04</v>
      </c>
      <c r="I74" s="12">
        <v>60</v>
      </c>
      <c r="J74" s="12">
        <v>0.08</v>
      </c>
      <c r="K74" s="12">
        <v>0.2</v>
      </c>
      <c r="L74" s="12">
        <v>34</v>
      </c>
      <c r="M74" s="12">
        <v>14</v>
      </c>
      <c r="N74" s="12">
        <v>10</v>
      </c>
      <c r="O74" s="12">
        <v>0.1</v>
      </c>
    </row>
    <row r="75" spans="1:15" x14ac:dyDescent="0.25">
      <c r="A75" s="11" t="s">
        <v>3</v>
      </c>
      <c r="B75" s="10" t="s">
        <v>70</v>
      </c>
      <c r="C75" s="11" t="s">
        <v>81</v>
      </c>
      <c r="D75" s="12">
        <v>1.98</v>
      </c>
      <c r="E75" s="12">
        <v>0.36</v>
      </c>
      <c r="F75" s="12">
        <v>10.02</v>
      </c>
      <c r="G75" s="12">
        <v>52.2</v>
      </c>
      <c r="H75" s="12">
        <v>5.3999999999999999E-2</v>
      </c>
      <c r="I75" s="12">
        <v>0</v>
      </c>
      <c r="J75" s="12">
        <v>0</v>
      </c>
      <c r="K75" s="12">
        <v>0.42</v>
      </c>
      <c r="L75" s="12">
        <v>11.5</v>
      </c>
      <c r="M75" s="12">
        <v>47.4</v>
      </c>
      <c r="N75" s="12">
        <v>14.1</v>
      </c>
      <c r="O75" s="12">
        <v>11.17</v>
      </c>
    </row>
    <row r="76" spans="1:15" x14ac:dyDescent="0.25">
      <c r="A76" s="11" t="s">
        <v>54</v>
      </c>
      <c r="B76" s="10" t="s">
        <v>55</v>
      </c>
      <c r="C76" s="11" t="s">
        <v>81</v>
      </c>
      <c r="D76" s="12">
        <v>2.2799999999999998</v>
      </c>
      <c r="E76" s="12">
        <v>0.24</v>
      </c>
      <c r="F76" s="12">
        <v>14.76</v>
      </c>
      <c r="G76" s="12">
        <v>70.5</v>
      </c>
      <c r="H76" s="12">
        <v>0.03</v>
      </c>
      <c r="I76" s="12">
        <v>0</v>
      </c>
      <c r="J76" s="12">
        <v>0</v>
      </c>
      <c r="K76" s="12">
        <v>0.33</v>
      </c>
      <c r="L76" s="12">
        <v>6</v>
      </c>
      <c r="M76" s="12">
        <v>19.5</v>
      </c>
      <c r="N76" s="12">
        <v>4.2</v>
      </c>
      <c r="O76" s="12">
        <v>0.33</v>
      </c>
    </row>
    <row r="77" spans="1:15" x14ac:dyDescent="0.25">
      <c r="A77" s="11"/>
      <c r="B77" s="10" t="s">
        <v>56</v>
      </c>
      <c r="C77" s="11"/>
      <c r="D77" s="12">
        <f>SUM(D69:D76)</f>
        <v>33.059999999999995</v>
      </c>
      <c r="E77" s="12">
        <v>31.21</v>
      </c>
      <c r="F77" s="12">
        <v>150.26</v>
      </c>
      <c r="G77" s="12">
        <v>1029.9000000000001</v>
      </c>
      <c r="H77" s="12">
        <v>1.383</v>
      </c>
      <c r="I77" s="12">
        <v>114.6</v>
      </c>
      <c r="J77" s="12">
        <v>0.25</v>
      </c>
      <c r="K77" s="12">
        <v>10.33</v>
      </c>
      <c r="L77" s="12">
        <v>286</v>
      </c>
      <c r="M77" s="12">
        <v>692.55</v>
      </c>
      <c r="N77" s="12">
        <v>198.1</v>
      </c>
      <c r="O77" s="12">
        <v>9.48</v>
      </c>
    </row>
    <row r="78" spans="1:15" x14ac:dyDescent="0.25">
      <c r="A78" s="15"/>
      <c r="B78" s="10" t="s">
        <v>71</v>
      </c>
      <c r="C78" s="15"/>
      <c r="D78" s="12">
        <f>D77+D67</f>
        <v>56.37</v>
      </c>
      <c r="E78" s="12">
        <f t="shared" ref="E78:O78" si="4">E77+E67</f>
        <v>57.179999999999993</v>
      </c>
      <c r="F78" s="12">
        <f t="shared" si="4"/>
        <v>210.76</v>
      </c>
      <c r="G78" s="12">
        <f t="shared" si="4"/>
        <v>1581.8000000000002</v>
      </c>
      <c r="H78" s="12">
        <f t="shared" si="4"/>
        <v>1.5230000000000001</v>
      </c>
      <c r="I78" s="12">
        <f t="shared" si="4"/>
        <v>116.55</v>
      </c>
      <c r="J78" s="12">
        <f t="shared" si="4"/>
        <v>0.44</v>
      </c>
      <c r="K78" s="12">
        <f t="shared" si="4"/>
        <v>11.63</v>
      </c>
      <c r="L78" s="12">
        <f t="shared" si="4"/>
        <v>653.05999999999995</v>
      </c>
      <c r="M78" s="12">
        <f t="shared" si="4"/>
        <v>1034.33</v>
      </c>
      <c r="N78" s="12">
        <f t="shared" si="4"/>
        <v>250.1</v>
      </c>
      <c r="O78" s="12">
        <f t="shared" si="4"/>
        <v>10.64</v>
      </c>
    </row>
    <row r="80" spans="1:15" x14ac:dyDescent="0.25">
      <c r="A80" s="8" t="s">
        <v>18</v>
      </c>
    </row>
    <row r="82" spans="1:15" x14ac:dyDescent="0.25">
      <c r="A82" s="7" t="s">
        <v>16</v>
      </c>
      <c r="C82" s="7" t="s">
        <v>99</v>
      </c>
    </row>
    <row r="85" spans="1:15" x14ac:dyDescent="0.25">
      <c r="A85" s="16" t="s">
        <v>220</v>
      </c>
    </row>
    <row r="87" spans="1:15" ht="15" customHeight="1" x14ac:dyDescent="0.25">
      <c r="A87" s="21" t="s">
        <v>215</v>
      </c>
      <c r="B87" s="20" t="s">
        <v>218</v>
      </c>
      <c r="C87" s="21" t="s">
        <v>19</v>
      </c>
      <c r="D87" s="20" t="s">
        <v>20</v>
      </c>
      <c r="E87" s="20"/>
      <c r="F87" s="20"/>
      <c r="G87" s="21" t="s">
        <v>2</v>
      </c>
      <c r="H87" s="10"/>
      <c r="I87" s="20" t="s">
        <v>21</v>
      </c>
      <c r="J87" s="20"/>
      <c r="K87" s="20"/>
      <c r="L87" s="20" t="s">
        <v>22</v>
      </c>
      <c r="M87" s="20"/>
      <c r="N87" s="20"/>
      <c r="O87" s="20"/>
    </row>
    <row r="88" spans="1:15" x14ac:dyDescent="0.25">
      <c r="A88" s="21"/>
      <c r="B88" s="20"/>
      <c r="C88" s="21"/>
      <c r="D88" s="10" t="s">
        <v>23</v>
      </c>
      <c r="E88" s="10" t="s">
        <v>24</v>
      </c>
      <c r="F88" s="10" t="s">
        <v>25</v>
      </c>
      <c r="G88" s="21"/>
      <c r="H88" s="10" t="s">
        <v>26</v>
      </c>
      <c r="I88" s="10" t="s">
        <v>27</v>
      </c>
      <c r="J88" s="10" t="s">
        <v>28</v>
      </c>
      <c r="K88" s="10" t="s">
        <v>29</v>
      </c>
      <c r="L88" s="10" t="s">
        <v>30</v>
      </c>
      <c r="M88" s="10" t="s">
        <v>31</v>
      </c>
      <c r="N88" s="10" t="s">
        <v>1</v>
      </c>
      <c r="O88" s="10" t="s">
        <v>32</v>
      </c>
    </row>
    <row r="89" spans="1:15" x14ac:dyDescent="0.25">
      <c r="A89" s="10" t="s">
        <v>33</v>
      </c>
      <c r="B89" s="10" t="s">
        <v>34</v>
      </c>
      <c r="C89" s="10" t="s">
        <v>35</v>
      </c>
      <c r="D89" s="10" t="s">
        <v>36</v>
      </c>
      <c r="E89" s="10" t="s">
        <v>37</v>
      </c>
      <c r="F89" s="10" t="s">
        <v>38</v>
      </c>
      <c r="G89" s="10" t="s">
        <v>39</v>
      </c>
      <c r="H89" s="10" t="s">
        <v>40</v>
      </c>
      <c r="I89" s="10" t="s">
        <v>41</v>
      </c>
      <c r="J89" s="10" t="s">
        <v>42</v>
      </c>
      <c r="K89" s="10" t="s">
        <v>43</v>
      </c>
      <c r="L89" s="10" t="s">
        <v>44</v>
      </c>
      <c r="M89" s="10" t="s">
        <v>45</v>
      </c>
      <c r="N89" s="10" t="s">
        <v>46</v>
      </c>
      <c r="O89" s="10" t="s">
        <v>47</v>
      </c>
    </row>
    <row r="90" spans="1:15" x14ac:dyDescent="0.25">
      <c r="A90" s="10"/>
      <c r="B90" s="10" t="s">
        <v>48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5">
      <c r="A91" s="11" t="s">
        <v>100</v>
      </c>
      <c r="B91" s="10" t="s">
        <v>101</v>
      </c>
      <c r="C91" s="11" t="s">
        <v>102</v>
      </c>
      <c r="D91" s="12">
        <v>11.2</v>
      </c>
      <c r="E91" s="12">
        <v>17.399999999999999</v>
      </c>
      <c r="F91" s="12">
        <v>3</v>
      </c>
      <c r="G91" s="12">
        <v>212</v>
      </c>
      <c r="H91" s="12">
        <v>0.08</v>
      </c>
      <c r="I91" s="12">
        <v>0.4</v>
      </c>
      <c r="J91" s="12">
        <v>0.26</v>
      </c>
      <c r="K91" s="12">
        <v>0.6</v>
      </c>
      <c r="L91" s="12">
        <v>106</v>
      </c>
      <c r="M91" s="12">
        <v>200</v>
      </c>
      <c r="N91" s="12">
        <v>16</v>
      </c>
      <c r="O91" s="12">
        <v>1</v>
      </c>
    </row>
    <row r="92" spans="1:15" x14ac:dyDescent="0.25">
      <c r="A92" s="11" t="s">
        <v>4</v>
      </c>
      <c r="B92" s="10" t="s">
        <v>51</v>
      </c>
      <c r="C92" s="11" t="s">
        <v>103</v>
      </c>
      <c r="D92" s="12">
        <v>5.12</v>
      </c>
      <c r="E92" s="12">
        <v>5.22</v>
      </c>
      <c r="F92" s="12" t="s">
        <v>104</v>
      </c>
      <c r="G92" s="12">
        <v>68.599999999999994</v>
      </c>
      <c r="H92" s="12">
        <v>0.01</v>
      </c>
      <c r="I92" s="12">
        <v>0.14000000000000001</v>
      </c>
      <c r="J92" s="12">
        <v>0.05</v>
      </c>
      <c r="K92" s="12">
        <v>0.1</v>
      </c>
      <c r="L92" s="12">
        <v>180</v>
      </c>
      <c r="M92" s="12">
        <v>118</v>
      </c>
      <c r="N92" s="12">
        <v>10</v>
      </c>
      <c r="O92" s="12">
        <v>0.18</v>
      </c>
    </row>
    <row r="93" spans="1:15" x14ac:dyDescent="0.25">
      <c r="A93" s="11" t="s">
        <v>105</v>
      </c>
      <c r="B93" s="10" t="s">
        <v>106</v>
      </c>
      <c r="C93" s="11" t="s">
        <v>80</v>
      </c>
      <c r="D93" s="12">
        <v>1.5</v>
      </c>
      <c r="E93" s="12">
        <v>1.3</v>
      </c>
      <c r="F93" s="12">
        <v>15.9</v>
      </c>
      <c r="G93" s="12">
        <v>81</v>
      </c>
      <c r="H93" s="12">
        <v>0.04</v>
      </c>
      <c r="I93" s="12">
        <v>1.3</v>
      </c>
      <c r="J93" s="12">
        <v>0.01</v>
      </c>
      <c r="K93" s="12">
        <v>0</v>
      </c>
      <c r="L93" s="12">
        <v>127</v>
      </c>
      <c r="M93" s="12">
        <v>93</v>
      </c>
      <c r="N93" s="12">
        <v>15</v>
      </c>
      <c r="O93" s="12">
        <v>0.4</v>
      </c>
    </row>
    <row r="94" spans="1:15" x14ac:dyDescent="0.25">
      <c r="A94" s="11" t="s">
        <v>54</v>
      </c>
      <c r="B94" s="10" t="s">
        <v>55</v>
      </c>
      <c r="C94" s="18" t="s">
        <v>81</v>
      </c>
      <c r="D94" s="12">
        <v>2.2799999999999998</v>
      </c>
      <c r="E94" s="12">
        <v>0.24</v>
      </c>
      <c r="F94" s="12">
        <v>14.76</v>
      </c>
      <c r="G94" s="12">
        <v>70.5</v>
      </c>
      <c r="H94" s="12">
        <v>0.03</v>
      </c>
      <c r="I94" s="12">
        <v>0</v>
      </c>
      <c r="J94" s="12">
        <v>0</v>
      </c>
      <c r="K94" s="12">
        <v>0.33</v>
      </c>
      <c r="L94" s="12">
        <v>6</v>
      </c>
      <c r="M94" s="12">
        <v>19.5</v>
      </c>
      <c r="N94" s="12">
        <v>4.2</v>
      </c>
      <c r="O94" s="12">
        <v>0.33</v>
      </c>
    </row>
    <row r="95" spans="1:15" x14ac:dyDescent="0.25">
      <c r="A95" s="11" t="s">
        <v>96</v>
      </c>
      <c r="B95" s="10" t="s">
        <v>107</v>
      </c>
      <c r="C95" s="18" t="s">
        <v>4</v>
      </c>
      <c r="D95" s="12">
        <v>0.4</v>
      </c>
      <c r="E95" s="12">
        <v>0.4</v>
      </c>
      <c r="F95" s="12">
        <v>9.8000000000000007</v>
      </c>
      <c r="G95" s="12">
        <v>47</v>
      </c>
      <c r="H95" s="12">
        <v>0.03</v>
      </c>
      <c r="I95" s="12">
        <v>10</v>
      </c>
      <c r="J95" s="12">
        <v>0.05</v>
      </c>
      <c r="K95" s="12">
        <v>0.2</v>
      </c>
      <c r="L95" s="12">
        <v>16</v>
      </c>
      <c r="M95" s="12">
        <v>11</v>
      </c>
      <c r="N95" s="12">
        <v>16</v>
      </c>
      <c r="O95" s="12">
        <v>2.2000000000000002</v>
      </c>
    </row>
    <row r="96" spans="1:15" x14ac:dyDescent="0.25">
      <c r="A96" s="11"/>
      <c r="B96" s="10" t="s">
        <v>56</v>
      </c>
      <c r="C96" s="11"/>
      <c r="D96" s="13">
        <f>SUM(D91:D95)</f>
        <v>20.5</v>
      </c>
      <c r="E96" s="13">
        <f t="shared" ref="E96:N96" si="5">SUM(E91:E95)</f>
        <v>24.559999999999995</v>
      </c>
      <c r="F96" s="13">
        <f t="shared" si="5"/>
        <v>43.459999999999994</v>
      </c>
      <c r="G96" s="13">
        <f t="shared" si="5"/>
        <v>479.1</v>
      </c>
      <c r="H96" s="13">
        <f t="shared" si="5"/>
        <v>0.19</v>
      </c>
      <c r="I96" s="13">
        <f t="shared" si="5"/>
        <v>11.84</v>
      </c>
      <c r="J96" s="13">
        <f t="shared" si="5"/>
        <v>0.37</v>
      </c>
      <c r="K96" s="13">
        <f t="shared" si="5"/>
        <v>1.23</v>
      </c>
      <c r="L96" s="13">
        <f t="shared" si="5"/>
        <v>435</v>
      </c>
      <c r="M96" s="13">
        <f t="shared" si="5"/>
        <v>441.5</v>
      </c>
      <c r="N96" s="13">
        <f t="shared" si="5"/>
        <v>61.2</v>
      </c>
      <c r="O96" s="13">
        <f>SUM(O91:O95)</f>
        <v>4.1100000000000003</v>
      </c>
    </row>
    <row r="97" spans="1:15" x14ac:dyDescent="0.25">
      <c r="A97" s="11"/>
      <c r="B97" s="10" t="s">
        <v>57</v>
      </c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x14ac:dyDescent="0.25">
      <c r="A98" s="14" t="s">
        <v>108</v>
      </c>
      <c r="B98" s="15" t="s">
        <v>109</v>
      </c>
      <c r="C98" s="11" t="s">
        <v>110</v>
      </c>
      <c r="D98" s="12">
        <v>0.56000000000000005</v>
      </c>
      <c r="E98" s="12">
        <v>8.08</v>
      </c>
      <c r="F98" s="12">
        <v>1.6</v>
      </c>
      <c r="G98" s="12">
        <v>81.599999999999994</v>
      </c>
      <c r="H98" s="12">
        <v>2.4E-2</v>
      </c>
      <c r="I98" s="12">
        <v>4</v>
      </c>
      <c r="J98" s="12">
        <v>0</v>
      </c>
      <c r="K98" s="12">
        <v>3.6</v>
      </c>
      <c r="L98" s="12">
        <v>14.4</v>
      </c>
      <c r="M98" s="12">
        <v>26.4</v>
      </c>
      <c r="N98" s="12">
        <v>10.4</v>
      </c>
      <c r="O98" s="12">
        <v>0.4</v>
      </c>
    </row>
    <row r="99" spans="1:15" x14ac:dyDescent="0.25">
      <c r="A99" s="11" t="s">
        <v>111</v>
      </c>
      <c r="B99" s="10" t="s">
        <v>112</v>
      </c>
      <c r="C99" s="11" t="s">
        <v>62</v>
      </c>
      <c r="D99" s="12">
        <v>2.4</v>
      </c>
      <c r="E99" s="12">
        <v>8.73</v>
      </c>
      <c r="F99" s="12">
        <v>9.76</v>
      </c>
      <c r="G99" s="12">
        <v>146.75</v>
      </c>
      <c r="H99" s="12">
        <v>0.17</v>
      </c>
      <c r="I99" s="12">
        <v>19.23</v>
      </c>
      <c r="J99" s="12">
        <v>0.04</v>
      </c>
      <c r="K99" s="12">
        <v>4.38</v>
      </c>
      <c r="L99" s="12">
        <v>66.5</v>
      </c>
      <c r="M99" s="12">
        <v>68.5</v>
      </c>
      <c r="N99" s="12">
        <v>23.15</v>
      </c>
      <c r="O99" s="12">
        <v>0.82</v>
      </c>
    </row>
    <row r="100" spans="1:15" x14ac:dyDescent="0.25">
      <c r="A100" s="11" t="s">
        <v>113</v>
      </c>
      <c r="B100" s="10" t="s">
        <v>114</v>
      </c>
      <c r="C100" s="11" t="s">
        <v>115</v>
      </c>
      <c r="D100" s="12">
        <v>18</v>
      </c>
      <c r="E100" s="12">
        <v>13.8</v>
      </c>
      <c r="F100" s="12">
        <v>4.3</v>
      </c>
      <c r="G100" s="12">
        <v>213</v>
      </c>
      <c r="H100" s="12">
        <v>0.28999999999999998</v>
      </c>
      <c r="I100" s="12">
        <v>8.5</v>
      </c>
      <c r="J100" s="12">
        <v>8.0399999999999991</v>
      </c>
      <c r="K100" s="12">
        <v>5.4</v>
      </c>
      <c r="L100" s="12">
        <v>23</v>
      </c>
      <c r="M100" s="12">
        <v>186</v>
      </c>
      <c r="N100" s="12">
        <v>18</v>
      </c>
      <c r="O100" s="12">
        <v>6.7</v>
      </c>
    </row>
    <row r="101" spans="1:15" x14ac:dyDescent="0.25">
      <c r="A101" s="11" t="s">
        <v>116</v>
      </c>
      <c r="B101" s="15" t="s">
        <v>117</v>
      </c>
      <c r="C101" s="11" t="s">
        <v>80</v>
      </c>
      <c r="D101" s="12">
        <v>7.54</v>
      </c>
      <c r="E101" s="12">
        <v>0.9</v>
      </c>
      <c r="F101" s="12">
        <v>38.72</v>
      </c>
      <c r="G101" s="12">
        <v>193.2</v>
      </c>
      <c r="H101" s="12">
        <v>7.5999999999999998E-2</v>
      </c>
      <c r="I101" s="12">
        <v>0.02</v>
      </c>
      <c r="J101" s="12">
        <v>0</v>
      </c>
      <c r="K101" s="12">
        <v>1.06</v>
      </c>
      <c r="L101" s="12">
        <v>7.6</v>
      </c>
      <c r="M101" s="12">
        <v>47.6</v>
      </c>
      <c r="N101" s="12">
        <v>10.8</v>
      </c>
      <c r="O101" s="12">
        <v>1.04</v>
      </c>
    </row>
    <row r="102" spans="1:15" x14ac:dyDescent="0.25">
      <c r="A102" s="11" t="s">
        <v>118</v>
      </c>
      <c r="B102" s="10" t="s">
        <v>119</v>
      </c>
      <c r="C102" s="11" t="s">
        <v>80</v>
      </c>
      <c r="D102" s="12">
        <v>0.1</v>
      </c>
      <c r="E102" s="12">
        <v>0</v>
      </c>
      <c r="F102" s="12">
        <v>20.7</v>
      </c>
      <c r="G102" s="12">
        <v>83</v>
      </c>
      <c r="H102" s="12">
        <v>0</v>
      </c>
      <c r="I102" s="12">
        <v>1.2</v>
      </c>
      <c r="J102" s="12">
        <v>0</v>
      </c>
      <c r="K102" s="12">
        <v>0</v>
      </c>
      <c r="L102" s="12">
        <v>3</v>
      </c>
      <c r="M102" s="12">
        <v>2</v>
      </c>
      <c r="N102" s="12">
        <v>3</v>
      </c>
      <c r="O102" s="12">
        <v>0.2</v>
      </c>
    </row>
    <row r="103" spans="1:15" x14ac:dyDescent="0.25">
      <c r="A103" s="11"/>
      <c r="B103" s="10" t="s">
        <v>120</v>
      </c>
      <c r="C103" s="11" t="s">
        <v>74</v>
      </c>
      <c r="D103" s="12">
        <v>0.6</v>
      </c>
      <c r="E103" s="12">
        <v>5.9</v>
      </c>
      <c r="F103" s="12">
        <v>37.659999999999997</v>
      </c>
      <c r="G103" s="12">
        <v>85.35</v>
      </c>
      <c r="H103" s="12">
        <v>5.0000000000000001E-3</v>
      </c>
      <c r="I103" s="12">
        <v>0</v>
      </c>
      <c r="J103" s="12">
        <v>0</v>
      </c>
      <c r="K103" s="12">
        <v>0.35</v>
      </c>
      <c r="L103" s="12">
        <v>4.2</v>
      </c>
      <c r="M103" s="12">
        <v>14.25</v>
      </c>
      <c r="N103" s="12">
        <v>14.85</v>
      </c>
      <c r="O103" s="12">
        <v>0.45</v>
      </c>
    </row>
    <row r="104" spans="1:15" x14ac:dyDescent="0.25">
      <c r="A104" s="11" t="s">
        <v>3</v>
      </c>
      <c r="B104" s="10" t="s">
        <v>70</v>
      </c>
      <c r="C104" s="11" t="s">
        <v>81</v>
      </c>
      <c r="D104" s="12">
        <v>1.98</v>
      </c>
      <c r="E104" s="12">
        <v>0.36</v>
      </c>
      <c r="F104" s="12">
        <v>10.02</v>
      </c>
      <c r="G104" s="12">
        <v>52.2</v>
      </c>
      <c r="H104" s="12">
        <v>5.3999999999999999E-2</v>
      </c>
      <c r="I104" s="12">
        <v>0</v>
      </c>
      <c r="J104" s="12">
        <v>0</v>
      </c>
      <c r="K104" s="12">
        <v>0.42</v>
      </c>
      <c r="L104" s="12">
        <v>11.5</v>
      </c>
      <c r="M104" s="12">
        <v>47.4</v>
      </c>
      <c r="N104" s="12">
        <v>14.1</v>
      </c>
      <c r="O104" s="12">
        <v>11.17</v>
      </c>
    </row>
    <row r="105" spans="1:15" x14ac:dyDescent="0.25">
      <c r="A105" s="11" t="s">
        <v>54</v>
      </c>
      <c r="B105" s="10" t="s">
        <v>55</v>
      </c>
      <c r="C105" s="11" t="s">
        <v>81</v>
      </c>
      <c r="D105" s="12">
        <v>2.2799999999999998</v>
      </c>
      <c r="E105" s="12">
        <v>0.24</v>
      </c>
      <c r="F105" s="12">
        <v>14.76</v>
      </c>
      <c r="G105" s="12">
        <v>70.5</v>
      </c>
      <c r="H105" s="12">
        <v>0.03</v>
      </c>
      <c r="I105" s="12">
        <v>0</v>
      </c>
      <c r="J105" s="12">
        <v>0</v>
      </c>
      <c r="K105" s="12">
        <v>0.33</v>
      </c>
      <c r="L105" s="12">
        <v>6</v>
      </c>
      <c r="M105" s="12">
        <v>19.5</v>
      </c>
      <c r="N105" s="12">
        <v>4.2</v>
      </c>
      <c r="O105" s="12">
        <v>0.33</v>
      </c>
    </row>
    <row r="106" spans="1:15" x14ac:dyDescent="0.25">
      <c r="A106" s="15"/>
      <c r="B106" s="10" t="s">
        <v>56</v>
      </c>
      <c r="C106" s="15"/>
      <c r="D106" s="12">
        <f>SUM(D98:D105)</f>
        <v>33.46</v>
      </c>
      <c r="E106" s="12">
        <f t="shared" ref="E106:O106" si="6">SUM(E98:E105)</f>
        <v>38.010000000000005</v>
      </c>
      <c r="F106" s="12">
        <f t="shared" si="6"/>
        <v>137.51999999999998</v>
      </c>
      <c r="G106" s="12">
        <f t="shared" si="6"/>
        <v>925.6</v>
      </c>
      <c r="H106" s="12">
        <f t="shared" si="6"/>
        <v>0.64900000000000002</v>
      </c>
      <c r="I106" s="12">
        <f t="shared" si="6"/>
        <v>32.950000000000003</v>
      </c>
      <c r="J106" s="12">
        <f t="shared" si="6"/>
        <v>8.0799999999999983</v>
      </c>
      <c r="K106" s="12">
        <f t="shared" si="6"/>
        <v>15.540000000000001</v>
      </c>
      <c r="L106" s="12">
        <f t="shared" si="6"/>
        <v>136.19999999999999</v>
      </c>
      <c r="M106" s="12">
        <f t="shared" si="6"/>
        <v>411.65</v>
      </c>
      <c r="N106" s="12">
        <f t="shared" si="6"/>
        <v>98.499999999999986</v>
      </c>
      <c r="O106" s="12">
        <f t="shared" si="6"/>
        <v>21.11</v>
      </c>
    </row>
    <row r="107" spans="1:15" x14ac:dyDescent="0.25">
      <c r="A107" s="15"/>
      <c r="B107" s="10" t="s">
        <v>71</v>
      </c>
      <c r="C107" s="15"/>
      <c r="D107" s="13">
        <f>D106+D96</f>
        <v>53.96</v>
      </c>
      <c r="E107" s="13">
        <f t="shared" ref="E107:O107" si="7">E106+E96</f>
        <v>62.57</v>
      </c>
      <c r="F107" s="13">
        <f t="shared" si="7"/>
        <v>180.97999999999996</v>
      </c>
      <c r="G107" s="13">
        <f t="shared" si="7"/>
        <v>1404.7</v>
      </c>
      <c r="H107" s="13">
        <f t="shared" si="7"/>
        <v>0.83899999999999997</v>
      </c>
      <c r="I107" s="13">
        <f t="shared" si="7"/>
        <v>44.790000000000006</v>
      </c>
      <c r="J107" s="13">
        <f t="shared" si="7"/>
        <v>8.4499999999999975</v>
      </c>
      <c r="K107" s="13">
        <f t="shared" si="7"/>
        <v>16.77</v>
      </c>
      <c r="L107" s="13">
        <f t="shared" si="7"/>
        <v>571.20000000000005</v>
      </c>
      <c r="M107" s="13">
        <f t="shared" si="7"/>
        <v>853.15</v>
      </c>
      <c r="N107" s="13">
        <f t="shared" si="7"/>
        <v>159.69999999999999</v>
      </c>
      <c r="O107" s="13">
        <f t="shared" si="7"/>
        <v>25.22</v>
      </c>
    </row>
    <row r="109" spans="1:15" x14ac:dyDescent="0.25">
      <c r="A109" s="8" t="s">
        <v>18</v>
      </c>
    </row>
    <row r="111" spans="1:15" x14ac:dyDescent="0.25">
      <c r="A111" s="7" t="s">
        <v>16</v>
      </c>
      <c r="C111" s="7" t="s">
        <v>121</v>
      </c>
    </row>
    <row r="114" spans="1:15" x14ac:dyDescent="0.25">
      <c r="A114" s="16" t="s">
        <v>217</v>
      </c>
    </row>
    <row r="116" spans="1:15" ht="15" customHeight="1" x14ac:dyDescent="0.25">
      <c r="A116" s="21" t="s">
        <v>215</v>
      </c>
      <c r="B116" s="20" t="s">
        <v>218</v>
      </c>
      <c r="C116" s="21" t="s">
        <v>19</v>
      </c>
      <c r="D116" s="20" t="s">
        <v>20</v>
      </c>
      <c r="E116" s="20"/>
      <c r="F116" s="20"/>
      <c r="G116" s="21" t="s">
        <v>2</v>
      </c>
      <c r="H116" s="10"/>
      <c r="I116" s="20" t="s">
        <v>21</v>
      </c>
      <c r="J116" s="20"/>
      <c r="K116" s="20"/>
      <c r="L116" s="20" t="s">
        <v>22</v>
      </c>
      <c r="M116" s="20"/>
      <c r="N116" s="20"/>
      <c r="O116" s="20"/>
    </row>
    <row r="117" spans="1:15" x14ac:dyDescent="0.25">
      <c r="A117" s="21"/>
      <c r="B117" s="20"/>
      <c r="C117" s="21"/>
      <c r="D117" s="10" t="s">
        <v>23</v>
      </c>
      <c r="E117" s="10" t="s">
        <v>24</v>
      </c>
      <c r="F117" s="10" t="s">
        <v>25</v>
      </c>
      <c r="G117" s="21"/>
      <c r="H117" s="10" t="s">
        <v>26</v>
      </c>
      <c r="I117" s="10" t="s">
        <v>27</v>
      </c>
      <c r="J117" s="10" t="s">
        <v>28</v>
      </c>
      <c r="K117" s="10" t="s">
        <v>29</v>
      </c>
      <c r="L117" s="10" t="s">
        <v>30</v>
      </c>
      <c r="M117" s="10" t="s">
        <v>31</v>
      </c>
      <c r="N117" s="10" t="s">
        <v>1</v>
      </c>
      <c r="O117" s="10" t="s">
        <v>32</v>
      </c>
    </row>
    <row r="118" spans="1:15" x14ac:dyDescent="0.25">
      <c r="A118" s="10" t="s">
        <v>33</v>
      </c>
      <c r="B118" s="10" t="s">
        <v>34</v>
      </c>
      <c r="C118" s="10" t="s">
        <v>35</v>
      </c>
      <c r="D118" s="10" t="s">
        <v>36</v>
      </c>
      <c r="E118" s="10" t="s">
        <v>37</v>
      </c>
      <c r="F118" s="10" t="s">
        <v>38</v>
      </c>
      <c r="G118" s="10" t="s">
        <v>39</v>
      </c>
      <c r="H118" s="10" t="s">
        <v>40</v>
      </c>
      <c r="I118" s="10" t="s">
        <v>41</v>
      </c>
      <c r="J118" s="10" t="s">
        <v>42</v>
      </c>
      <c r="K118" s="10" t="s">
        <v>43</v>
      </c>
      <c r="L118" s="10" t="s">
        <v>44</v>
      </c>
      <c r="M118" s="10" t="s">
        <v>45</v>
      </c>
      <c r="N118" s="10" t="s">
        <v>46</v>
      </c>
      <c r="O118" s="10" t="s">
        <v>47</v>
      </c>
    </row>
    <row r="119" spans="1:15" x14ac:dyDescent="0.25">
      <c r="A119" s="10"/>
      <c r="B119" s="10" t="s">
        <v>48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5">
      <c r="A120" s="11" t="s">
        <v>122</v>
      </c>
      <c r="B120" s="10" t="s">
        <v>123</v>
      </c>
      <c r="C120" s="11" t="s">
        <v>80</v>
      </c>
      <c r="D120" s="12">
        <v>5.54</v>
      </c>
      <c r="E120" s="12">
        <v>8.6199999999999992</v>
      </c>
      <c r="F120" s="12">
        <v>32.4</v>
      </c>
      <c r="G120" s="12">
        <v>229.4</v>
      </c>
      <c r="H120" s="12">
        <v>0.06</v>
      </c>
      <c r="I120" s="12">
        <v>1.54</v>
      </c>
      <c r="J120" s="12">
        <v>0.05</v>
      </c>
      <c r="K120" s="12">
        <v>0.18</v>
      </c>
      <c r="L120" s="12">
        <v>143.4</v>
      </c>
      <c r="M120" s="12">
        <v>151.80000000000001</v>
      </c>
      <c r="N120" s="12">
        <v>31.6</v>
      </c>
      <c r="O120" s="12" t="s">
        <v>124</v>
      </c>
    </row>
    <row r="121" spans="1:15" x14ac:dyDescent="0.25">
      <c r="A121" s="11" t="s">
        <v>125</v>
      </c>
      <c r="B121" s="10" t="s">
        <v>126</v>
      </c>
      <c r="C121" s="11" t="s">
        <v>4</v>
      </c>
      <c r="D121" s="12">
        <v>5</v>
      </c>
      <c r="E121" s="12">
        <v>5.2</v>
      </c>
      <c r="F121" s="12">
        <v>8.5</v>
      </c>
      <c r="G121" s="12">
        <v>87</v>
      </c>
      <c r="H121" s="12">
        <v>0.03</v>
      </c>
      <c r="I121" s="12">
        <v>0.6</v>
      </c>
      <c r="J121" s="12">
        <v>0.02</v>
      </c>
      <c r="K121" s="12">
        <v>0</v>
      </c>
      <c r="L121" s="12">
        <v>119</v>
      </c>
      <c r="M121" s="12">
        <v>91</v>
      </c>
      <c r="N121" s="12">
        <v>14</v>
      </c>
      <c r="O121" s="12">
        <v>0.1</v>
      </c>
    </row>
    <row r="122" spans="1:15" x14ac:dyDescent="0.25">
      <c r="A122" s="11" t="s">
        <v>54</v>
      </c>
      <c r="B122" s="10" t="s">
        <v>55</v>
      </c>
      <c r="C122" s="18" t="s">
        <v>81</v>
      </c>
      <c r="D122" s="12">
        <v>2.2799999999999998</v>
      </c>
      <c r="E122" s="12">
        <v>0.24</v>
      </c>
      <c r="F122" s="12">
        <v>14.76</v>
      </c>
      <c r="G122" s="12">
        <v>70.5</v>
      </c>
      <c r="H122" s="12">
        <v>0.03</v>
      </c>
      <c r="I122" s="12">
        <v>0</v>
      </c>
      <c r="J122" s="12">
        <v>0</v>
      </c>
      <c r="K122" s="12">
        <v>0.33</v>
      </c>
      <c r="L122" s="12">
        <v>6</v>
      </c>
      <c r="M122" s="12">
        <v>19.5</v>
      </c>
      <c r="N122" s="12">
        <v>4.2</v>
      </c>
      <c r="O122" s="12">
        <v>0.33</v>
      </c>
    </row>
    <row r="123" spans="1:15" x14ac:dyDescent="0.25">
      <c r="A123" s="11"/>
      <c r="B123" s="10" t="s">
        <v>56</v>
      </c>
      <c r="C123" s="11"/>
      <c r="D123" s="12">
        <f>SUM(D120:D122)</f>
        <v>12.819999999999999</v>
      </c>
      <c r="E123" s="12">
        <f t="shared" ref="E123:O123" si="8">SUM(E120:E122)</f>
        <v>14.06</v>
      </c>
      <c r="F123" s="12">
        <f t="shared" si="8"/>
        <v>55.66</v>
      </c>
      <c r="G123" s="12">
        <f t="shared" si="8"/>
        <v>386.9</v>
      </c>
      <c r="H123" s="12">
        <f t="shared" si="8"/>
        <v>0.12</v>
      </c>
      <c r="I123" s="12">
        <f t="shared" si="8"/>
        <v>2.14</v>
      </c>
      <c r="J123" s="12">
        <f t="shared" si="8"/>
        <v>7.0000000000000007E-2</v>
      </c>
      <c r="K123" s="12">
        <f t="shared" si="8"/>
        <v>0.51</v>
      </c>
      <c r="L123" s="12">
        <f t="shared" si="8"/>
        <v>268.39999999999998</v>
      </c>
      <c r="M123" s="12">
        <f t="shared" si="8"/>
        <v>262.3</v>
      </c>
      <c r="N123" s="12">
        <f t="shared" si="8"/>
        <v>49.800000000000004</v>
      </c>
      <c r="O123" s="12">
        <f t="shared" si="8"/>
        <v>0.43000000000000005</v>
      </c>
    </row>
    <row r="124" spans="1:15" x14ac:dyDescent="0.25">
      <c r="A124" s="11"/>
      <c r="B124" s="10" t="s">
        <v>57</v>
      </c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x14ac:dyDescent="0.25">
      <c r="A125" s="11" t="s">
        <v>127</v>
      </c>
      <c r="B125" s="10" t="s">
        <v>128</v>
      </c>
      <c r="C125" s="11" t="s">
        <v>4</v>
      </c>
      <c r="D125" s="12">
        <v>3.1</v>
      </c>
      <c r="E125" s="12">
        <v>11.4</v>
      </c>
      <c r="F125" s="12">
        <v>9.8000000000000007</v>
      </c>
      <c r="G125" s="12">
        <v>-154</v>
      </c>
      <c r="H125" s="13" t="s">
        <v>129</v>
      </c>
      <c r="I125" s="12">
        <v>10.199999999999999</v>
      </c>
      <c r="J125" s="12">
        <v>0.03</v>
      </c>
      <c r="K125" s="12">
        <v>4.5999999999999996</v>
      </c>
      <c r="L125" s="12">
        <v>18</v>
      </c>
      <c r="M125" s="12">
        <v>66</v>
      </c>
      <c r="N125" s="12">
        <v>18</v>
      </c>
      <c r="O125" s="12">
        <v>0.9</v>
      </c>
    </row>
    <row r="126" spans="1:15" x14ac:dyDescent="0.25">
      <c r="A126" s="11" t="s">
        <v>130</v>
      </c>
      <c r="B126" s="10" t="s">
        <v>131</v>
      </c>
      <c r="C126" s="11" t="s">
        <v>87</v>
      </c>
      <c r="D126" s="12">
        <v>2.1749999999999998</v>
      </c>
      <c r="E126" s="12">
        <v>4.45</v>
      </c>
      <c r="F126" s="12">
        <v>12.03</v>
      </c>
      <c r="G126" s="12">
        <v>97</v>
      </c>
      <c r="H126" s="12">
        <v>6.5000000000000002E-2</v>
      </c>
      <c r="I126" s="12">
        <v>9.1750000000000007</v>
      </c>
      <c r="J126" s="12">
        <v>3.7999999999999999E-2</v>
      </c>
      <c r="K126" s="12">
        <v>0.25</v>
      </c>
      <c r="L126" s="12">
        <v>37.75</v>
      </c>
      <c r="M126" s="12">
        <v>69.25</v>
      </c>
      <c r="N126" s="12">
        <v>31</v>
      </c>
      <c r="O126" s="12">
        <v>1.53</v>
      </c>
    </row>
    <row r="127" spans="1:15" x14ac:dyDescent="0.25">
      <c r="A127" s="14" t="s">
        <v>212</v>
      </c>
      <c r="B127" s="15" t="s">
        <v>132</v>
      </c>
      <c r="C127" s="11" t="s">
        <v>133</v>
      </c>
      <c r="D127" s="12">
        <v>8.6999999999999993</v>
      </c>
      <c r="E127" s="12">
        <v>5.3</v>
      </c>
      <c r="F127" s="12">
        <v>9.6</v>
      </c>
      <c r="G127" s="12">
        <v>111</v>
      </c>
      <c r="H127" s="12">
        <v>7.0000000000000007E-2</v>
      </c>
      <c r="I127" s="12">
        <v>0.7</v>
      </c>
      <c r="J127" s="12">
        <v>0.01</v>
      </c>
      <c r="K127" s="12">
        <v>2.6</v>
      </c>
      <c r="L127" s="12">
        <v>29</v>
      </c>
      <c r="M127" s="12">
        <v>125</v>
      </c>
      <c r="N127" s="12">
        <v>25</v>
      </c>
      <c r="O127" s="12">
        <v>0.7</v>
      </c>
    </row>
    <row r="128" spans="1:15" x14ac:dyDescent="0.25">
      <c r="A128" s="11" t="s">
        <v>134</v>
      </c>
      <c r="B128" s="10" t="s">
        <v>135</v>
      </c>
      <c r="C128" s="11" t="s">
        <v>136</v>
      </c>
      <c r="D128" s="12">
        <v>19.48</v>
      </c>
      <c r="E128" s="12">
        <v>6</v>
      </c>
      <c r="F128" s="12">
        <v>38.74</v>
      </c>
      <c r="G128" s="12">
        <v>287</v>
      </c>
      <c r="H128" s="12">
        <v>8.4000000000000005E-2</v>
      </c>
      <c r="I128" s="12">
        <v>0</v>
      </c>
      <c r="J128" s="12">
        <v>6.0000000000000001E-3</v>
      </c>
      <c r="K128" s="12">
        <v>0</v>
      </c>
      <c r="L128" s="12">
        <v>112</v>
      </c>
      <c r="M128" s="12">
        <v>132.6</v>
      </c>
      <c r="N128" s="12">
        <v>105</v>
      </c>
      <c r="O128" s="12">
        <v>6.6</v>
      </c>
    </row>
    <row r="129" spans="1:15" x14ac:dyDescent="0.25">
      <c r="A129" s="11" t="s">
        <v>137</v>
      </c>
      <c r="B129" s="10" t="s">
        <v>138</v>
      </c>
      <c r="C129" s="11" t="s">
        <v>139</v>
      </c>
      <c r="D129" s="12">
        <v>0.1</v>
      </c>
      <c r="E129" s="12">
        <v>0</v>
      </c>
      <c r="F129" s="12">
        <v>15.2</v>
      </c>
      <c r="G129" s="12">
        <v>61</v>
      </c>
      <c r="H129" s="12">
        <v>0</v>
      </c>
      <c r="I129" s="12">
        <v>2.8</v>
      </c>
      <c r="J129" s="12">
        <v>0</v>
      </c>
      <c r="K129" s="12">
        <v>0</v>
      </c>
      <c r="L129" s="12">
        <v>14.2</v>
      </c>
      <c r="M129" s="12">
        <v>4</v>
      </c>
      <c r="N129" s="12">
        <v>2</v>
      </c>
      <c r="O129" s="12">
        <v>0.4</v>
      </c>
    </row>
    <row r="130" spans="1:15" x14ac:dyDescent="0.25">
      <c r="A130" s="11" t="s">
        <v>140</v>
      </c>
      <c r="B130" s="15" t="s">
        <v>141</v>
      </c>
      <c r="C130" s="11" t="s">
        <v>84</v>
      </c>
      <c r="D130" s="12">
        <v>3.75</v>
      </c>
      <c r="E130" s="12">
        <v>14.9</v>
      </c>
      <c r="F130" s="12">
        <v>27.3</v>
      </c>
      <c r="G130" s="12">
        <v>208.5</v>
      </c>
      <c r="H130" s="12">
        <v>0.04</v>
      </c>
      <c r="I130" s="12">
        <v>0</v>
      </c>
      <c r="J130" s="12">
        <v>5.0000000000000001E-3</v>
      </c>
      <c r="K130" s="12">
        <v>1.75</v>
      </c>
      <c r="L130" s="12">
        <v>14.5</v>
      </c>
      <c r="M130" s="12">
        <v>25</v>
      </c>
      <c r="N130" s="12">
        <v>10</v>
      </c>
      <c r="O130" s="12">
        <v>1.05</v>
      </c>
    </row>
    <row r="131" spans="1:15" x14ac:dyDescent="0.25">
      <c r="A131" s="11" t="s">
        <v>3</v>
      </c>
      <c r="B131" s="10" t="s">
        <v>70</v>
      </c>
      <c r="C131" s="11" t="s">
        <v>81</v>
      </c>
      <c r="D131" s="12">
        <v>1.98</v>
      </c>
      <c r="E131" s="12">
        <v>0.36</v>
      </c>
      <c r="F131" s="12">
        <v>10.02</v>
      </c>
      <c r="G131" s="12">
        <v>52.2</v>
      </c>
      <c r="H131" s="12">
        <v>5.3999999999999999E-2</v>
      </c>
      <c r="I131" s="12">
        <v>0</v>
      </c>
      <c r="J131" s="12">
        <v>0</v>
      </c>
      <c r="K131" s="12">
        <v>0.42</v>
      </c>
      <c r="L131" s="12">
        <v>11.5</v>
      </c>
      <c r="M131" s="12">
        <v>47.4</v>
      </c>
      <c r="N131" s="12">
        <v>14.1</v>
      </c>
      <c r="O131" s="12">
        <v>11.17</v>
      </c>
    </row>
    <row r="132" spans="1:15" x14ac:dyDescent="0.25">
      <c r="A132" s="11" t="s">
        <v>54</v>
      </c>
      <c r="B132" s="10" t="s">
        <v>55</v>
      </c>
      <c r="C132" s="11" t="s">
        <v>81</v>
      </c>
      <c r="D132" s="12">
        <v>2.2799999999999998</v>
      </c>
      <c r="E132" s="12">
        <v>0.24</v>
      </c>
      <c r="F132" s="12">
        <v>14.76</v>
      </c>
      <c r="G132" s="12">
        <v>70.5</v>
      </c>
      <c r="H132" s="12">
        <v>0.03</v>
      </c>
      <c r="I132" s="12">
        <v>0</v>
      </c>
      <c r="J132" s="12">
        <v>0</v>
      </c>
      <c r="K132" s="12">
        <v>0.33</v>
      </c>
      <c r="L132" s="12">
        <v>6</v>
      </c>
      <c r="M132" s="12">
        <v>19.5</v>
      </c>
      <c r="N132" s="12">
        <v>4.2</v>
      </c>
      <c r="O132" s="12">
        <v>0.33</v>
      </c>
    </row>
    <row r="133" spans="1:15" x14ac:dyDescent="0.25">
      <c r="A133" s="11"/>
      <c r="B133" s="10" t="s">
        <v>56</v>
      </c>
      <c r="C133" s="11"/>
      <c r="D133" s="12">
        <f>SUM(D125:D132)</f>
        <v>41.564999999999998</v>
      </c>
      <c r="E133" s="12">
        <f t="shared" ref="E133:O133" si="9">SUM(E125:E132)</f>
        <v>42.650000000000006</v>
      </c>
      <c r="F133" s="12">
        <f t="shared" si="9"/>
        <v>137.44999999999999</v>
      </c>
      <c r="G133" s="12">
        <f t="shared" si="9"/>
        <v>733.2</v>
      </c>
      <c r="H133" s="12">
        <f t="shared" si="9"/>
        <v>0.34299999999999997</v>
      </c>
      <c r="I133" s="12">
        <f t="shared" si="9"/>
        <v>22.875</v>
      </c>
      <c r="J133" s="12">
        <f t="shared" si="9"/>
        <v>8.900000000000001E-2</v>
      </c>
      <c r="K133" s="12">
        <f t="shared" si="9"/>
        <v>9.9499999999999993</v>
      </c>
      <c r="L133" s="12">
        <f t="shared" si="9"/>
        <v>242.95</v>
      </c>
      <c r="M133" s="12">
        <f t="shared" si="9"/>
        <v>488.75</v>
      </c>
      <c r="N133" s="12">
        <f t="shared" si="9"/>
        <v>209.29999999999998</v>
      </c>
      <c r="O133" s="12">
        <f t="shared" si="9"/>
        <v>22.68</v>
      </c>
    </row>
    <row r="134" spans="1:15" x14ac:dyDescent="0.25">
      <c r="A134" s="11"/>
      <c r="B134" s="10" t="s">
        <v>71</v>
      </c>
      <c r="C134" s="11"/>
      <c r="D134" s="12">
        <f>D133+D123</f>
        <v>54.384999999999998</v>
      </c>
      <c r="E134" s="12">
        <f t="shared" ref="E134:O134" si="10">E133+E123</f>
        <v>56.710000000000008</v>
      </c>
      <c r="F134" s="12">
        <f t="shared" si="10"/>
        <v>193.10999999999999</v>
      </c>
      <c r="G134" s="12">
        <f t="shared" si="10"/>
        <v>1120.0999999999999</v>
      </c>
      <c r="H134" s="12">
        <f t="shared" si="10"/>
        <v>0.46299999999999997</v>
      </c>
      <c r="I134" s="12">
        <f t="shared" si="10"/>
        <v>25.015000000000001</v>
      </c>
      <c r="J134" s="12">
        <f t="shared" si="10"/>
        <v>0.15900000000000003</v>
      </c>
      <c r="K134" s="12">
        <f t="shared" si="10"/>
        <v>10.459999999999999</v>
      </c>
      <c r="L134" s="12">
        <f t="shared" si="10"/>
        <v>511.34999999999997</v>
      </c>
      <c r="M134" s="12">
        <f t="shared" si="10"/>
        <v>751.05</v>
      </c>
      <c r="N134" s="12">
        <f t="shared" si="10"/>
        <v>259.09999999999997</v>
      </c>
      <c r="O134" s="12">
        <f t="shared" si="10"/>
        <v>23.11</v>
      </c>
    </row>
    <row r="136" spans="1:15" x14ac:dyDescent="0.25">
      <c r="A136" s="8" t="s">
        <v>18</v>
      </c>
    </row>
    <row r="138" spans="1:15" x14ac:dyDescent="0.25">
      <c r="A138" s="7" t="s">
        <v>16</v>
      </c>
      <c r="C138" s="7" t="s">
        <v>142</v>
      </c>
    </row>
    <row r="141" spans="1:15" x14ac:dyDescent="0.25">
      <c r="A141" s="16" t="s">
        <v>217</v>
      </c>
    </row>
    <row r="143" spans="1:15" ht="15" customHeight="1" x14ac:dyDescent="0.25">
      <c r="A143" s="21" t="s">
        <v>215</v>
      </c>
      <c r="B143" s="20" t="s">
        <v>218</v>
      </c>
      <c r="C143" s="21" t="s">
        <v>19</v>
      </c>
      <c r="D143" s="20" t="s">
        <v>20</v>
      </c>
      <c r="E143" s="20"/>
      <c r="F143" s="20"/>
      <c r="G143" s="21" t="s">
        <v>2</v>
      </c>
      <c r="H143" s="10"/>
      <c r="I143" s="20" t="s">
        <v>21</v>
      </c>
      <c r="J143" s="20"/>
      <c r="K143" s="20"/>
      <c r="L143" s="20" t="s">
        <v>22</v>
      </c>
      <c r="M143" s="20"/>
      <c r="N143" s="20"/>
      <c r="O143" s="20"/>
    </row>
    <row r="144" spans="1:15" x14ac:dyDescent="0.25">
      <c r="A144" s="21"/>
      <c r="B144" s="20"/>
      <c r="C144" s="21"/>
      <c r="D144" s="10" t="s">
        <v>23</v>
      </c>
      <c r="E144" s="10" t="s">
        <v>24</v>
      </c>
      <c r="F144" s="10" t="s">
        <v>25</v>
      </c>
      <c r="G144" s="21"/>
      <c r="H144" s="10" t="s">
        <v>26</v>
      </c>
      <c r="I144" s="10" t="s">
        <v>27</v>
      </c>
      <c r="J144" s="10" t="s">
        <v>28</v>
      </c>
      <c r="K144" s="10" t="s">
        <v>29</v>
      </c>
      <c r="L144" s="10" t="s">
        <v>30</v>
      </c>
      <c r="M144" s="10" t="s">
        <v>31</v>
      </c>
      <c r="N144" s="10" t="s">
        <v>1</v>
      </c>
      <c r="O144" s="10" t="s">
        <v>32</v>
      </c>
    </row>
    <row r="145" spans="1:15" x14ac:dyDescent="0.25">
      <c r="A145" s="10" t="s">
        <v>33</v>
      </c>
      <c r="B145" s="10" t="s">
        <v>34</v>
      </c>
      <c r="C145" s="10" t="s">
        <v>35</v>
      </c>
      <c r="D145" s="10" t="s">
        <v>36</v>
      </c>
      <c r="E145" s="10" t="s">
        <v>37</v>
      </c>
      <c r="F145" s="10" t="s">
        <v>38</v>
      </c>
      <c r="G145" s="10" t="s">
        <v>39</v>
      </c>
      <c r="H145" s="10" t="s">
        <v>40</v>
      </c>
      <c r="I145" s="10" t="s">
        <v>41</v>
      </c>
      <c r="J145" s="10" t="s">
        <v>42</v>
      </c>
      <c r="K145" s="10" t="s">
        <v>43</v>
      </c>
      <c r="L145" s="10" t="s">
        <v>44</v>
      </c>
      <c r="M145" s="10" t="s">
        <v>45</v>
      </c>
      <c r="N145" s="10" t="s">
        <v>46</v>
      </c>
      <c r="O145" s="10" t="s">
        <v>47</v>
      </c>
    </row>
    <row r="146" spans="1:15" x14ac:dyDescent="0.25">
      <c r="A146" s="10"/>
      <c r="B146" s="10" t="s">
        <v>48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25">
      <c r="A147" s="11" t="s">
        <v>143</v>
      </c>
      <c r="B147" s="10" t="s">
        <v>144</v>
      </c>
      <c r="C147" s="11" t="s">
        <v>87</v>
      </c>
      <c r="D147" s="12">
        <v>7.13</v>
      </c>
      <c r="E147" s="12">
        <v>6.58</v>
      </c>
      <c r="F147" s="12">
        <v>23.73</v>
      </c>
      <c r="G147" s="12">
        <v>182.5</v>
      </c>
      <c r="H147" s="12">
        <v>0.1</v>
      </c>
      <c r="I147" s="12">
        <v>1.1499999999999999</v>
      </c>
      <c r="J147" s="12">
        <v>0.05</v>
      </c>
      <c r="K147" s="12">
        <v>0.33</v>
      </c>
      <c r="L147" s="12">
        <v>205.5</v>
      </c>
      <c r="M147" s="12">
        <v>151</v>
      </c>
      <c r="N147" s="12">
        <v>26.25</v>
      </c>
      <c r="O147" s="12">
        <v>0.45</v>
      </c>
    </row>
    <row r="148" spans="1:15" x14ac:dyDescent="0.25">
      <c r="A148" s="11" t="s">
        <v>145</v>
      </c>
      <c r="B148" s="10" t="s">
        <v>146</v>
      </c>
      <c r="C148" s="11" t="s">
        <v>147</v>
      </c>
      <c r="D148" s="12">
        <v>1.7</v>
      </c>
      <c r="E148" s="12">
        <v>4.3</v>
      </c>
      <c r="F148" s="12">
        <v>22.6</v>
      </c>
      <c r="G148" s="12">
        <v>176</v>
      </c>
      <c r="H148" s="12">
        <v>0.02</v>
      </c>
      <c r="I148" s="12">
        <v>0.2</v>
      </c>
      <c r="J148" s="12">
        <v>0.03</v>
      </c>
      <c r="K148" s="12">
        <v>0.3</v>
      </c>
      <c r="L148" s="12">
        <v>10</v>
      </c>
      <c r="M148" s="12">
        <v>17</v>
      </c>
      <c r="N148" s="12">
        <v>5</v>
      </c>
      <c r="O148" s="12">
        <v>0.7</v>
      </c>
    </row>
    <row r="149" spans="1:15" x14ac:dyDescent="0.25">
      <c r="A149" s="11" t="s">
        <v>148</v>
      </c>
      <c r="B149" s="10" t="s">
        <v>149</v>
      </c>
      <c r="C149" s="18" t="s">
        <v>80</v>
      </c>
      <c r="D149" s="12">
        <v>2.9</v>
      </c>
      <c r="E149" s="12">
        <v>2.7</v>
      </c>
      <c r="F149" s="12">
        <v>15.9</v>
      </c>
      <c r="G149" s="12" t="s">
        <v>150</v>
      </c>
      <c r="H149" s="12">
        <v>0.02</v>
      </c>
      <c r="I149" s="12">
        <v>0.4</v>
      </c>
      <c r="J149" s="12">
        <v>0.01</v>
      </c>
      <c r="K149" s="12">
        <v>0</v>
      </c>
      <c r="L149" s="12">
        <v>129</v>
      </c>
      <c r="M149" s="12">
        <v>87</v>
      </c>
      <c r="N149" s="12">
        <v>13</v>
      </c>
      <c r="O149" s="12">
        <v>0.8</v>
      </c>
    </row>
    <row r="150" spans="1:15" x14ac:dyDescent="0.25">
      <c r="A150" s="11" t="s">
        <v>54</v>
      </c>
      <c r="B150" s="10" t="s">
        <v>55</v>
      </c>
      <c r="C150" s="11" t="s">
        <v>81</v>
      </c>
      <c r="D150" s="12">
        <v>2.2799999999999998</v>
      </c>
      <c r="E150" s="12">
        <v>0.24</v>
      </c>
      <c r="F150" s="12">
        <v>14.76</v>
      </c>
      <c r="G150" s="12">
        <v>70.5</v>
      </c>
      <c r="H150" s="12">
        <v>0.03</v>
      </c>
      <c r="I150" s="12">
        <v>0</v>
      </c>
      <c r="J150" s="12">
        <v>0</v>
      </c>
      <c r="K150" s="12">
        <v>0.33</v>
      </c>
      <c r="L150" s="12">
        <v>6</v>
      </c>
      <c r="M150" s="12">
        <v>19.5</v>
      </c>
      <c r="N150" s="12">
        <v>4.2</v>
      </c>
      <c r="O150" s="12">
        <v>0.33</v>
      </c>
    </row>
    <row r="151" spans="1:15" x14ac:dyDescent="0.25">
      <c r="A151" s="11"/>
      <c r="B151" s="10" t="s">
        <v>56</v>
      </c>
      <c r="C151" s="11"/>
      <c r="D151" s="12">
        <f>SUM(D147:D150)</f>
        <v>14.01</v>
      </c>
      <c r="E151" s="12">
        <f t="shared" ref="E151:O151" si="11">SUM(E147:E150)</f>
        <v>13.819999999999999</v>
      </c>
      <c r="F151" s="12">
        <f t="shared" si="11"/>
        <v>76.989999999999995</v>
      </c>
      <c r="G151" s="12">
        <f t="shared" si="11"/>
        <v>429</v>
      </c>
      <c r="H151" s="12">
        <f t="shared" si="11"/>
        <v>0.17</v>
      </c>
      <c r="I151" s="12">
        <f t="shared" si="11"/>
        <v>1.75</v>
      </c>
      <c r="J151" s="12">
        <f t="shared" si="11"/>
        <v>0.09</v>
      </c>
      <c r="K151" s="12">
        <f t="shared" si="11"/>
        <v>0.96</v>
      </c>
      <c r="L151" s="12">
        <f t="shared" si="11"/>
        <v>350.5</v>
      </c>
      <c r="M151" s="12">
        <f t="shared" si="11"/>
        <v>274.5</v>
      </c>
      <c r="N151" s="12">
        <f t="shared" si="11"/>
        <v>48.45</v>
      </c>
      <c r="O151" s="12">
        <f t="shared" si="11"/>
        <v>2.2799999999999998</v>
      </c>
    </row>
    <row r="152" spans="1:15" x14ac:dyDescent="0.25">
      <c r="A152" s="11"/>
      <c r="B152" s="10" t="s">
        <v>57</v>
      </c>
      <c r="C152" s="1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x14ac:dyDescent="0.25">
      <c r="A153" s="11" t="s">
        <v>151</v>
      </c>
      <c r="B153" s="10" t="s">
        <v>152</v>
      </c>
      <c r="C153" s="11" t="s">
        <v>4</v>
      </c>
      <c r="D153" s="12">
        <v>1.2</v>
      </c>
      <c r="E153" s="12">
        <v>10.4</v>
      </c>
      <c r="F153" s="12">
        <v>6.5</v>
      </c>
      <c r="G153" s="12">
        <v>124</v>
      </c>
      <c r="H153" s="12">
        <v>0.01</v>
      </c>
      <c r="I153" s="12">
        <v>5.5</v>
      </c>
      <c r="J153" s="12">
        <v>0</v>
      </c>
      <c r="K153" s="12">
        <v>4.5</v>
      </c>
      <c r="L153" s="12">
        <v>32</v>
      </c>
      <c r="M153" s="12">
        <v>36</v>
      </c>
      <c r="N153" s="12">
        <v>19</v>
      </c>
      <c r="O153" s="12">
        <v>1.1000000000000001</v>
      </c>
    </row>
    <row r="154" spans="1:15" x14ac:dyDescent="0.25">
      <c r="A154" s="14" t="s">
        <v>153</v>
      </c>
      <c r="B154" s="15" t="s">
        <v>154</v>
      </c>
      <c r="C154" s="11" t="s">
        <v>87</v>
      </c>
      <c r="D154" s="12">
        <v>9.23</v>
      </c>
      <c r="E154" s="12">
        <v>7.23</v>
      </c>
      <c r="F154" s="12">
        <v>16.5</v>
      </c>
      <c r="G154" s="12">
        <v>166.25</v>
      </c>
      <c r="H154" s="12">
        <v>0.1</v>
      </c>
      <c r="I154" s="12">
        <v>7.9</v>
      </c>
      <c r="J154" s="12">
        <v>3</v>
      </c>
      <c r="K154" s="12">
        <v>0.75</v>
      </c>
      <c r="L154" s="12">
        <v>63.75</v>
      </c>
      <c r="M154" s="12">
        <v>145.66999999999999</v>
      </c>
      <c r="N154" s="12">
        <v>48.25</v>
      </c>
      <c r="O154" s="12">
        <v>1.25</v>
      </c>
    </row>
    <row r="155" spans="1:15" x14ac:dyDescent="0.25">
      <c r="A155" s="11" t="s">
        <v>155</v>
      </c>
      <c r="B155" s="10" t="s">
        <v>156</v>
      </c>
      <c r="C155" s="11" t="s">
        <v>87</v>
      </c>
      <c r="D155" s="12">
        <v>18.899999999999999</v>
      </c>
      <c r="E155" s="12">
        <v>18.600000000000001</v>
      </c>
      <c r="F155" s="12">
        <v>39.200000000000003</v>
      </c>
      <c r="G155" s="12">
        <v>440</v>
      </c>
      <c r="H155" s="12">
        <v>7.0000000000000007E-2</v>
      </c>
      <c r="I155" s="12">
        <v>0.4</v>
      </c>
      <c r="J155" s="12">
        <v>0.06</v>
      </c>
      <c r="K155" s="12">
        <v>0.8</v>
      </c>
      <c r="L155" s="12">
        <v>23</v>
      </c>
      <c r="M155" s="12">
        <v>227</v>
      </c>
      <c r="N155" s="12">
        <v>53</v>
      </c>
      <c r="O155" s="12">
        <v>2.8</v>
      </c>
    </row>
    <row r="156" spans="1:15" x14ac:dyDescent="0.25">
      <c r="A156" s="11" t="s">
        <v>157</v>
      </c>
      <c r="B156" s="10" t="s">
        <v>158</v>
      </c>
      <c r="C156" s="11" t="s">
        <v>80</v>
      </c>
      <c r="D156" s="12">
        <v>0.5</v>
      </c>
      <c r="E156" s="12">
        <v>0.2</v>
      </c>
      <c r="F156" s="12">
        <v>23.1</v>
      </c>
      <c r="G156" s="12">
        <v>96</v>
      </c>
      <c r="H156" s="12">
        <v>0.02</v>
      </c>
      <c r="I156" s="12">
        <v>4.3</v>
      </c>
      <c r="J156" s="12">
        <v>0</v>
      </c>
      <c r="K156" s="12">
        <v>0.2</v>
      </c>
      <c r="L156" s="12">
        <v>22</v>
      </c>
      <c r="M156" s="12">
        <v>16</v>
      </c>
      <c r="N156" s="12">
        <v>14</v>
      </c>
      <c r="O156" s="12">
        <v>1.1000000000000001</v>
      </c>
    </row>
    <row r="157" spans="1:15" x14ac:dyDescent="0.25">
      <c r="A157" s="11" t="s">
        <v>3</v>
      </c>
      <c r="B157" s="15" t="s">
        <v>70</v>
      </c>
      <c r="C157" s="11" t="s">
        <v>81</v>
      </c>
      <c r="D157" s="12">
        <v>1.98</v>
      </c>
      <c r="E157" s="12">
        <v>0.36</v>
      </c>
      <c r="F157" s="12">
        <v>10.02</v>
      </c>
      <c r="G157" s="12">
        <v>52.2</v>
      </c>
      <c r="H157" s="12">
        <v>5.3999999999999999E-2</v>
      </c>
      <c r="I157" s="12">
        <v>0</v>
      </c>
      <c r="J157" s="12">
        <v>0</v>
      </c>
      <c r="K157" s="12">
        <v>0.42</v>
      </c>
      <c r="L157" s="12">
        <v>11.5</v>
      </c>
      <c r="M157" s="12">
        <v>47.4</v>
      </c>
      <c r="N157" s="12">
        <v>14.1</v>
      </c>
      <c r="O157" s="12">
        <v>11.17</v>
      </c>
    </row>
    <row r="158" spans="1:15" x14ac:dyDescent="0.25">
      <c r="A158" s="11" t="s">
        <v>54</v>
      </c>
      <c r="B158" s="10" t="s">
        <v>55</v>
      </c>
      <c r="C158" s="11" t="s">
        <v>81</v>
      </c>
      <c r="D158" s="12">
        <v>2.2799999999999998</v>
      </c>
      <c r="E158" s="12">
        <v>0.24</v>
      </c>
      <c r="F158" s="12">
        <v>14.76</v>
      </c>
      <c r="G158" s="12">
        <v>70.5</v>
      </c>
      <c r="H158" s="12">
        <v>0.03</v>
      </c>
      <c r="I158" s="12">
        <v>0</v>
      </c>
      <c r="J158" s="12">
        <v>0</v>
      </c>
      <c r="K158" s="12">
        <v>0.33</v>
      </c>
      <c r="L158" s="12">
        <v>6</v>
      </c>
      <c r="M158" s="12">
        <v>19.5</v>
      </c>
      <c r="N158" s="12">
        <v>4.2</v>
      </c>
      <c r="O158" s="12">
        <v>0.33</v>
      </c>
    </row>
    <row r="159" spans="1:15" x14ac:dyDescent="0.25">
      <c r="A159" s="11"/>
      <c r="B159" s="10" t="s">
        <v>56</v>
      </c>
      <c r="C159" s="11"/>
      <c r="D159" s="12">
        <f>SUM(D153:D158)</f>
        <v>34.089999999999996</v>
      </c>
      <c r="E159" s="12">
        <f t="shared" ref="E159:O159" si="12">SUM(E153:E158)</f>
        <v>37.030000000000008</v>
      </c>
      <c r="F159" s="12">
        <f t="shared" si="12"/>
        <v>110.08000000000001</v>
      </c>
      <c r="G159" s="12">
        <f t="shared" si="12"/>
        <v>948.95</v>
      </c>
      <c r="H159" s="12">
        <f t="shared" si="12"/>
        <v>0.28400000000000003</v>
      </c>
      <c r="I159" s="12">
        <f t="shared" si="12"/>
        <v>18.100000000000001</v>
      </c>
      <c r="J159" s="12">
        <f t="shared" si="12"/>
        <v>3.06</v>
      </c>
      <c r="K159" s="12">
        <f t="shared" si="12"/>
        <v>7</v>
      </c>
      <c r="L159" s="12">
        <f t="shared" si="12"/>
        <v>158.25</v>
      </c>
      <c r="M159" s="12">
        <f t="shared" si="12"/>
        <v>491.56999999999994</v>
      </c>
      <c r="N159" s="12">
        <f t="shared" si="12"/>
        <v>152.54999999999998</v>
      </c>
      <c r="O159" s="12">
        <f t="shared" si="12"/>
        <v>17.75</v>
      </c>
    </row>
    <row r="160" spans="1:15" x14ac:dyDescent="0.25">
      <c r="A160" s="11"/>
      <c r="B160" s="10" t="s">
        <v>71</v>
      </c>
      <c r="C160" s="11"/>
      <c r="D160" s="12">
        <f>D159+D151</f>
        <v>48.099999999999994</v>
      </c>
      <c r="E160" s="12">
        <f t="shared" ref="E160:O160" si="13">E159+E151</f>
        <v>50.850000000000009</v>
      </c>
      <c r="F160" s="12">
        <f t="shared" si="13"/>
        <v>187.07</v>
      </c>
      <c r="G160" s="12">
        <f t="shared" si="13"/>
        <v>1377.95</v>
      </c>
      <c r="H160" s="12">
        <f t="shared" si="13"/>
        <v>0.45400000000000007</v>
      </c>
      <c r="I160" s="12">
        <f t="shared" si="13"/>
        <v>19.850000000000001</v>
      </c>
      <c r="J160" s="12">
        <f t="shared" si="13"/>
        <v>3.15</v>
      </c>
      <c r="K160" s="12">
        <f t="shared" si="13"/>
        <v>7.96</v>
      </c>
      <c r="L160" s="12">
        <f t="shared" si="13"/>
        <v>508.75</v>
      </c>
      <c r="M160" s="12">
        <f t="shared" si="13"/>
        <v>766.06999999999994</v>
      </c>
      <c r="N160" s="12">
        <f t="shared" si="13"/>
        <v>201</v>
      </c>
      <c r="O160" s="12">
        <f t="shared" si="13"/>
        <v>20.03</v>
      </c>
    </row>
    <row r="162" spans="1:15" x14ac:dyDescent="0.25">
      <c r="A162" s="7" t="s">
        <v>16</v>
      </c>
      <c r="C162" s="17" t="s">
        <v>17</v>
      </c>
    </row>
    <row r="165" spans="1:15" x14ac:dyDescent="0.25">
      <c r="A165" s="8" t="s">
        <v>159</v>
      </c>
    </row>
    <row r="167" spans="1:15" x14ac:dyDescent="0.25">
      <c r="A167" s="16" t="s">
        <v>217</v>
      </c>
    </row>
    <row r="169" spans="1:15" ht="15" customHeight="1" x14ac:dyDescent="0.25">
      <c r="A169" s="21" t="s">
        <v>215</v>
      </c>
      <c r="B169" s="20" t="s">
        <v>218</v>
      </c>
      <c r="C169" s="21" t="s">
        <v>19</v>
      </c>
      <c r="D169" s="20" t="s">
        <v>20</v>
      </c>
      <c r="E169" s="20"/>
      <c r="F169" s="20"/>
      <c r="G169" s="21" t="s">
        <v>2</v>
      </c>
      <c r="H169" s="10"/>
      <c r="I169" s="20" t="s">
        <v>21</v>
      </c>
      <c r="J169" s="20"/>
      <c r="K169" s="20"/>
      <c r="L169" s="20" t="s">
        <v>22</v>
      </c>
      <c r="M169" s="20"/>
      <c r="N169" s="20"/>
      <c r="O169" s="20"/>
    </row>
    <row r="170" spans="1:15" x14ac:dyDescent="0.25">
      <c r="A170" s="21"/>
      <c r="B170" s="20"/>
      <c r="C170" s="21"/>
      <c r="D170" s="10" t="s">
        <v>23</v>
      </c>
      <c r="E170" s="10" t="s">
        <v>24</v>
      </c>
      <c r="F170" s="10" t="s">
        <v>25</v>
      </c>
      <c r="G170" s="21"/>
      <c r="H170" s="10" t="s">
        <v>26</v>
      </c>
      <c r="I170" s="10" t="s">
        <v>27</v>
      </c>
      <c r="J170" s="10" t="s">
        <v>28</v>
      </c>
      <c r="K170" s="10" t="s">
        <v>29</v>
      </c>
      <c r="L170" s="10" t="s">
        <v>30</v>
      </c>
      <c r="M170" s="10" t="s">
        <v>31</v>
      </c>
      <c r="N170" s="10" t="s">
        <v>1</v>
      </c>
      <c r="O170" s="10" t="s">
        <v>32</v>
      </c>
    </row>
    <row r="171" spans="1:15" x14ac:dyDescent="0.25">
      <c r="A171" s="10" t="s">
        <v>33</v>
      </c>
      <c r="B171" s="10" t="s">
        <v>34</v>
      </c>
      <c r="C171" s="10" t="s">
        <v>35</v>
      </c>
      <c r="D171" s="10" t="s">
        <v>36</v>
      </c>
      <c r="E171" s="10" t="s">
        <v>37</v>
      </c>
      <c r="F171" s="10" t="s">
        <v>38</v>
      </c>
      <c r="G171" s="10" t="s">
        <v>39</v>
      </c>
      <c r="H171" s="10" t="s">
        <v>40</v>
      </c>
      <c r="I171" s="10" t="s">
        <v>41</v>
      </c>
      <c r="J171" s="10" t="s">
        <v>42</v>
      </c>
      <c r="K171" s="10" t="s">
        <v>43</v>
      </c>
      <c r="L171" s="10" t="s">
        <v>44</v>
      </c>
      <c r="M171" s="10" t="s">
        <v>45</v>
      </c>
      <c r="N171" s="10" t="s">
        <v>46</v>
      </c>
      <c r="O171" s="10" t="s">
        <v>47</v>
      </c>
    </row>
    <row r="172" spans="1:15" x14ac:dyDescent="0.25">
      <c r="A172" s="10"/>
      <c r="B172" s="10" t="s">
        <v>48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x14ac:dyDescent="0.25">
      <c r="A173" s="11" t="s">
        <v>160</v>
      </c>
      <c r="B173" s="10" t="s">
        <v>213</v>
      </c>
      <c r="C173" s="11" t="s">
        <v>80</v>
      </c>
      <c r="D173" s="12">
        <v>8.56</v>
      </c>
      <c r="E173" s="12">
        <v>11.12</v>
      </c>
      <c r="F173" s="12">
        <v>31.52</v>
      </c>
      <c r="G173" s="12">
        <v>287.39999999999998</v>
      </c>
      <c r="H173" s="12">
        <v>0.18</v>
      </c>
      <c r="I173" s="12">
        <v>1.42</v>
      </c>
      <c r="J173" s="12">
        <v>0.08</v>
      </c>
      <c r="K173" s="12">
        <v>0.8</v>
      </c>
      <c r="L173" s="12">
        <v>154.6</v>
      </c>
      <c r="M173" s="12">
        <v>241.6</v>
      </c>
      <c r="N173" s="12">
        <v>71</v>
      </c>
      <c r="O173" s="12">
        <v>1.7</v>
      </c>
    </row>
    <row r="174" spans="1:15" x14ac:dyDescent="0.25">
      <c r="A174" s="11" t="s">
        <v>140</v>
      </c>
      <c r="B174" s="10" t="s">
        <v>141</v>
      </c>
      <c r="C174" s="11" t="s">
        <v>84</v>
      </c>
      <c r="D174" s="12">
        <v>3.75</v>
      </c>
      <c r="E174" s="12">
        <v>10.9</v>
      </c>
      <c r="F174" s="12">
        <v>27.3</v>
      </c>
      <c r="G174" s="12">
        <v>208.5</v>
      </c>
      <c r="H174" s="12">
        <v>0.04</v>
      </c>
      <c r="I174" s="12">
        <v>0</v>
      </c>
      <c r="J174" s="12">
        <v>0.01</v>
      </c>
      <c r="K174" s="12">
        <v>1.75</v>
      </c>
      <c r="L174" s="12">
        <v>14.5</v>
      </c>
      <c r="M174" s="12">
        <v>25</v>
      </c>
      <c r="N174" s="12">
        <v>10</v>
      </c>
      <c r="O174" s="12">
        <v>1.05</v>
      </c>
    </row>
    <row r="175" spans="1:15" x14ac:dyDescent="0.25">
      <c r="A175" s="11" t="s">
        <v>52</v>
      </c>
      <c r="B175" s="10" t="s">
        <v>53</v>
      </c>
      <c r="C175" s="18" t="s">
        <v>80</v>
      </c>
      <c r="D175" s="12">
        <v>5</v>
      </c>
      <c r="E175" s="12">
        <v>4.4000000000000004</v>
      </c>
      <c r="F175" s="12">
        <v>31.7</v>
      </c>
      <c r="G175" s="12">
        <v>144</v>
      </c>
      <c r="H175" s="12">
        <v>0.06</v>
      </c>
      <c r="I175" s="12">
        <v>1.7</v>
      </c>
      <c r="J175" s="12">
        <v>0.03</v>
      </c>
      <c r="K175" s="12">
        <v>0</v>
      </c>
      <c r="L175" s="12">
        <v>163</v>
      </c>
      <c r="M175" s="12">
        <v>150</v>
      </c>
      <c r="N175" s="12">
        <v>39</v>
      </c>
      <c r="O175" s="12">
        <v>1.3</v>
      </c>
    </row>
    <row r="176" spans="1:15" x14ac:dyDescent="0.25">
      <c r="A176" s="11" t="s">
        <v>161</v>
      </c>
      <c r="B176" s="10" t="s">
        <v>55</v>
      </c>
      <c r="C176" s="11" t="s">
        <v>81</v>
      </c>
      <c r="D176" s="12">
        <v>2.2799999999999998</v>
      </c>
      <c r="E176" s="12">
        <v>0.24</v>
      </c>
      <c r="F176" s="12">
        <v>14.76</v>
      </c>
      <c r="G176" s="12">
        <v>70.5</v>
      </c>
      <c r="H176" s="12">
        <v>0.03</v>
      </c>
      <c r="I176" s="12">
        <v>0</v>
      </c>
      <c r="J176" s="12">
        <v>0</v>
      </c>
      <c r="K176" s="12">
        <v>0.33</v>
      </c>
      <c r="L176" s="12">
        <v>6</v>
      </c>
      <c r="M176" s="12">
        <v>19.5</v>
      </c>
      <c r="N176" s="12">
        <v>4.2</v>
      </c>
      <c r="O176" s="12">
        <v>11.17</v>
      </c>
    </row>
    <row r="177" spans="1:15" x14ac:dyDescent="0.25">
      <c r="A177" s="11"/>
      <c r="B177" s="10" t="s">
        <v>56</v>
      </c>
      <c r="C177" s="11"/>
      <c r="D177" s="12">
        <f>SUM(D173:D176)</f>
        <v>19.590000000000003</v>
      </c>
      <c r="E177" s="12">
        <f t="shared" ref="E177:O177" si="14">SUM(E173:E176)</f>
        <v>26.66</v>
      </c>
      <c r="F177" s="12">
        <f t="shared" si="14"/>
        <v>105.28</v>
      </c>
      <c r="G177" s="12">
        <f t="shared" si="14"/>
        <v>710.4</v>
      </c>
      <c r="H177" s="12">
        <f t="shared" si="14"/>
        <v>0.31000000000000005</v>
      </c>
      <c r="I177" s="12">
        <f t="shared" si="14"/>
        <v>3.12</v>
      </c>
      <c r="J177" s="12">
        <f t="shared" si="14"/>
        <v>0.12</v>
      </c>
      <c r="K177" s="12">
        <f t="shared" si="14"/>
        <v>2.88</v>
      </c>
      <c r="L177" s="12">
        <f t="shared" si="14"/>
        <v>338.1</v>
      </c>
      <c r="M177" s="12">
        <f t="shared" si="14"/>
        <v>436.1</v>
      </c>
      <c r="N177" s="12">
        <f t="shared" si="14"/>
        <v>124.2</v>
      </c>
      <c r="O177" s="12">
        <f t="shared" si="14"/>
        <v>15.219999999999999</v>
      </c>
    </row>
    <row r="178" spans="1:15" x14ac:dyDescent="0.25">
      <c r="A178" s="11"/>
      <c r="B178" s="10" t="s">
        <v>57</v>
      </c>
      <c r="C178" s="1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x14ac:dyDescent="0.25">
      <c r="A179" s="11" t="s">
        <v>108</v>
      </c>
      <c r="B179" s="10" t="s">
        <v>109</v>
      </c>
      <c r="C179" s="11" t="s">
        <v>4</v>
      </c>
      <c r="D179" s="12">
        <v>0.7</v>
      </c>
      <c r="E179" s="12">
        <v>10.1</v>
      </c>
      <c r="F179" s="12">
        <v>2</v>
      </c>
      <c r="G179" s="12">
        <v>102</v>
      </c>
      <c r="H179" s="12">
        <v>0.03</v>
      </c>
      <c r="I179" s="12">
        <v>5</v>
      </c>
      <c r="J179" s="12">
        <v>0</v>
      </c>
      <c r="K179" s="12">
        <v>4.5</v>
      </c>
      <c r="L179" s="12">
        <v>18</v>
      </c>
      <c r="M179" s="12">
        <v>33</v>
      </c>
      <c r="N179" s="12">
        <v>13</v>
      </c>
      <c r="O179" s="12">
        <v>0.5</v>
      </c>
    </row>
    <row r="180" spans="1:15" x14ac:dyDescent="0.25">
      <c r="A180" s="14" t="s">
        <v>162</v>
      </c>
      <c r="B180" s="15" t="s">
        <v>163</v>
      </c>
      <c r="C180" s="11" t="s">
        <v>87</v>
      </c>
      <c r="D180" s="12">
        <v>2.13</v>
      </c>
      <c r="E180" s="12">
        <v>5.0999999999999996</v>
      </c>
      <c r="F180" s="12">
        <v>14.55</v>
      </c>
      <c r="G180" s="12">
        <v>112.5</v>
      </c>
      <c r="H180" s="12">
        <v>5.5E-2</v>
      </c>
      <c r="I180" s="12">
        <v>9.9499999999999993</v>
      </c>
      <c r="J180" s="12">
        <v>0</v>
      </c>
      <c r="K180" s="12">
        <v>2.4300000000000002</v>
      </c>
      <c r="L180" s="12">
        <v>26.25</v>
      </c>
      <c r="M180" s="12">
        <v>67</v>
      </c>
      <c r="N180" s="12">
        <v>19.5</v>
      </c>
      <c r="O180" s="12">
        <v>0.73</v>
      </c>
    </row>
    <row r="181" spans="1:15" x14ac:dyDescent="0.25">
      <c r="A181" s="11" t="s">
        <v>164</v>
      </c>
      <c r="B181" s="10" t="s">
        <v>165</v>
      </c>
      <c r="C181" s="11" t="s">
        <v>84</v>
      </c>
      <c r="D181" s="12">
        <v>5.2</v>
      </c>
      <c r="E181" s="12">
        <v>5.45</v>
      </c>
      <c r="F181" s="12">
        <v>0</v>
      </c>
      <c r="G181" s="12">
        <v>115</v>
      </c>
      <c r="H181" s="12">
        <v>0.7</v>
      </c>
      <c r="I181" s="12">
        <v>0</v>
      </c>
      <c r="J181" s="12">
        <v>0</v>
      </c>
      <c r="K181" s="12">
        <v>0.2</v>
      </c>
      <c r="L181" s="12">
        <v>15.5</v>
      </c>
      <c r="M181" s="12">
        <v>67</v>
      </c>
      <c r="N181" s="12">
        <v>6.5</v>
      </c>
      <c r="O181" s="12">
        <v>0.8</v>
      </c>
    </row>
    <row r="182" spans="1:15" x14ac:dyDescent="0.25">
      <c r="A182" s="11" t="s">
        <v>166</v>
      </c>
      <c r="B182" s="10" t="s">
        <v>167</v>
      </c>
      <c r="C182" s="11" t="s">
        <v>80</v>
      </c>
      <c r="D182" s="12">
        <v>7.4</v>
      </c>
      <c r="E182" s="12">
        <v>7.2</v>
      </c>
      <c r="F182" s="12">
        <v>7.8</v>
      </c>
      <c r="G182" s="12">
        <v>126</v>
      </c>
      <c r="H182" s="12">
        <v>0.08</v>
      </c>
      <c r="I182" s="12">
        <v>34</v>
      </c>
      <c r="J182" s="12">
        <v>0.06</v>
      </c>
      <c r="K182" s="12">
        <v>1.4</v>
      </c>
      <c r="L182" s="12">
        <v>122</v>
      </c>
      <c r="M182" s="12">
        <v>110</v>
      </c>
      <c r="N182" s="12" t="s">
        <v>168</v>
      </c>
      <c r="O182" s="12">
        <v>2</v>
      </c>
    </row>
    <row r="183" spans="1:15" x14ac:dyDescent="0.25">
      <c r="A183" s="11" t="s">
        <v>169</v>
      </c>
      <c r="B183" s="15" t="s">
        <v>170</v>
      </c>
      <c r="C183" s="11" t="s">
        <v>80</v>
      </c>
      <c r="D183" s="12">
        <v>0.7</v>
      </c>
      <c r="E183" s="12">
        <v>0.3</v>
      </c>
      <c r="F183" s="12">
        <v>12.8</v>
      </c>
      <c r="G183" s="12">
        <v>97</v>
      </c>
      <c r="H183" s="12">
        <v>0.01</v>
      </c>
      <c r="I183" s="12">
        <v>70</v>
      </c>
      <c r="J183" s="12">
        <v>0</v>
      </c>
      <c r="K183" s="12">
        <v>0</v>
      </c>
      <c r="L183" s="12">
        <v>12</v>
      </c>
      <c r="M183" s="12">
        <v>3</v>
      </c>
      <c r="N183" s="12">
        <v>3</v>
      </c>
      <c r="O183" s="12">
        <v>1.5</v>
      </c>
    </row>
    <row r="184" spans="1:15" x14ac:dyDescent="0.25">
      <c r="A184" s="11" t="s">
        <v>3</v>
      </c>
      <c r="B184" s="10" t="s">
        <v>70</v>
      </c>
      <c r="C184" s="11" t="s">
        <v>81</v>
      </c>
      <c r="D184" s="12">
        <v>1.98</v>
      </c>
      <c r="E184" s="12">
        <v>0.36</v>
      </c>
      <c r="F184" s="12">
        <v>10.02</v>
      </c>
      <c r="G184" s="12">
        <v>52.2</v>
      </c>
      <c r="H184" s="12">
        <v>5.3999999999999999E-2</v>
      </c>
      <c r="I184" s="12">
        <v>0</v>
      </c>
      <c r="J184" s="12">
        <v>0</v>
      </c>
      <c r="K184" s="12">
        <v>0.42</v>
      </c>
      <c r="L184" s="12">
        <v>11.5</v>
      </c>
      <c r="M184" s="12">
        <v>47.4</v>
      </c>
      <c r="N184" s="12">
        <v>14.1</v>
      </c>
      <c r="O184" s="12">
        <v>11.17</v>
      </c>
    </row>
    <row r="185" spans="1:15" x14ac:dyDescent="0.25">
      <c r="A185" s="11" t="s">
        <v>54</v>
      </c>
      <c r="B185" s="10" t="s">
        <v>55</v>
      </c>
      <c r="C185" s="11" t="s">
        <v>81</v>
      </c>
      <c r="D185" s="12">
        <v>2.2799999999999998</v>
      </c>
      <c r="E185" s="12">
        <v>0.24</v>
      </c>
      <c r="F185" s="12">
        <v>14.76</v>
      </c>
      <c r="G185" s="12">
        <v>70.5</v>
      </c>
      <c r="H185" s="12">
        <v>0.03</v>
      </c>
      <c r="I185" s="12">
        <v>0</v>
      </c>
      <c r="J185" s="12">
        <v>0</v>
      </c>
      <c r="K185" s="12">
        <v>0.33</v>
      </c>
      <c r="L185" s="12">
        <v>6</v>
      </c>
      <c r="M185" s="12">
        <v>19.5</v>
      </c>
      <c r="N185" s="12">
        <v>4.2</v>
      </c>
      <c r="O185" s="12">
        <v>0.33</v>
      </c>
    </row>
    <row r="186" spans="1:15" x14ac:dyDescent="0.25">
      <c r="A186" s="11"/>
      <c r="B186" s="10" t="s">
        <v>56</v>
      </c>
      <c r="C186" s="11"/>
      <c r="D186" s="12">
        <f>SUM(D179:D185)</f>
        <v>20.390000000000004</v>
      </c>
      <c r="E186" s="12">
        <f t="shared" ref="E186:O186" si="15">SUM(E179:E185)</f>
        <v>28.749999999999996</v>
      </c>
      <c r="F186" s="12">
        <f t="shared" si="15"/>
        <v>61.93</v>
      </c>
      <c r="G186" s="12">
        <f t="shared" si="15"/>
        <v>675.2</v>
      </c>
      <c r="H186" s="12">
        <f t="shared" si="15"/>
        <v>0.95899999999999996</v>
      </c>
      <c r="I186" s="12">
        <f t="shared" si="15"/>
        <v>118.95</v>
      </c>
      <c r="J186" s="12">
        <f t="shared" si="15"/>
        <v>0.06</v>
      </c>
      <c r="K186" s="12">
        <f t="shared" si="15"/>
        <v>9.2799999999999994</v>
      </c>
      <c r="L186" s="12">
        <f t="shared" si="15"/>
        <v>211.25</v>
      </c>
      <c r="M186" s="12">
        <f t="shared" si="15"/>
        <v>346.9</v>
      </c>
      <c r="N186" s="12">
        <f t="shared" si="15"/>
        <v>60.300000000000004</v>
      </c>
      <c r="O186" s="12">
        <f t="shared" si="15"/>
        <v>17.029999999999998</v>
      </c>
    </row>
    <row r="187" spans="1:15" x14ac:dyDescent="0.25">
      <c r="A187" s="15"/>
      <c r="B187" s="10" t="s">
        <v>71</v>
      </c>
      <c r="C187" s="15"/>
      <c r="D187" s="12">
        <f>D186+D177</f>
        <v>39.980000000000004</v>
      </c>
      <c r="E187" s="12">
        <f t="shared" ref="E187:O187" si="16">E186+E177</f>
        <v>55.41</v>
      </c>
      <c r="F187" s="12">
        <f t="shared" si="16"/>
        <v>167.21</v>
      </c>
      <c r="G187" s="12">
        <f t="shared" si="16"/>
        <v>1385.6</v>
      </c>
      <c r="H187" s="12">
        <f t="shared" si="16"/>
        <v>1.2690000000000001</v>
      </c>
      <c r="I187" s="12">
        <f t="shared" si="16"/>
        <v>122.07000000000001</v>
      </c>
      <c r="J187" s="12">
        <f t="shared" si="16"/>
        <v>0.18</v>
      </c>
      <c r="K187" s="12">
        <f t="shared" si="16"/>
        <v>12.16</v>
      </c>
      <c r="L187" s="12">
        <f t="shared" si="16"/>
        <v>549.35</v>
      </c>
      <c r="M187" s="12">
        <f t="shared" si="16"/>
        <v>783</v>
      </c>
      <c r="N187" s="12">
        <f t="shared" si="16"/>
        <v>184.5</v>
      </c>
      <c r="O187" s="12">
        <f t="shared" si="16"/>
        <v>32.25</v>
      </c>
    </row>
    <row r="189" spans="1:15" x14ac:dyDescent="0.25">
      <c r="A189" s="7" t="s">
        <v>16</v>
      </c>
      <c r="C189" s="7" t="s">
        <v>72</v>
      </c>
    </row>
    <row r="192" spans="1:15" x14ac:dyDescent="0.25">
      <c r="A192" s="8" t="s">
        <v>159</v>
      </c>
    </row>
    <row r="194" spans="1:15" x14ac:dyDescent="0.25">
      <c r="A194" s="16" t="s">
        <v>217</v>
      </c>
    </row>
    <row r="196" spans="1:15" ht="15" customHeight="1" x14ac:dyDescent="0.25">
      <c r="A196" s="21" t="s">
        <v>215</v>
      </c>
      <c r="B196" s="20" t="s">
        <v>218</v>
      </c>
      <c r="C196" s="21" t="s">
        <v>19</v>
      </c>
      <c r="D196" s="20" t="s">
        <v>20</v>
      </c>
      <c r="E196" s="20"/>
      <c r="F196" s="20"/>
      <c r="G196" s="21" t="s">
        <v>2</v>
      </c>
      <c r="H196" s="10"/>
      <c r="I196" s="20" t="s">
        <v>21</v>
      </c>
      <c r="J196" s="20"/>
      <c r="K196" s="20"/>
      <c r="L196" s="20" t="s">
        <v>22</v>
      </c>
      <c r="M196" s="20"/>
      <c r="N196" s="20"/>
      <c r="O196" s="20"/>
    </row>
    <row r="197" spans="1:15" x14ac:dyDescent="0.25">
      <c r="A197" s="21"/>
      <c r="B197" s="20"/>
      <c r="C197" s="21"/>
      <c r="D197" s="10" t="s">
        <v>23</v>
      </c>
      <c r="E197" s="10" t="s">
        <v>24</v>
      </c>
      <c r="F197" s="10" t="s">
        <v>25</v>
      </c>
      <c r="G197" s="21"/>
      <c r="H197" s="10" t="s">
        <v>26</v>
      </c>
      <c r="I197" s="10" t="s">
        <v>27</v>
      </c>
      <c r="J197" s="10" t="s">
        <v>28</v>
      </c>
      <c r="K197" s="10" t="s">
        <v>29</v>
      </c>
      <c r="L197" s="10" t="s">
        <v>30</v>
      </c>
      <c r="M197" s="10" t="s">
        <v>31</v>
      </c>
      <c r="N197" s="10" t="s">
        <v>1</v>
      </c>
      <c r="O197" s="10" t="s">
        <v>32</v>
      </c>
    </row>
    <row r="198" spans="1:15" x14ac:dyDescent="0.25">
      <c r="A198" s="10" t="s">
        <v>33</v>
      </c>
      <c r="B198" s="10" t="s">
        <v>34</v>
      </c>
      <c r="C198" s="10" t="s">
        <v>35</v>
      </c>
      <c r="D198" s="10" t="s">
        <v>36</v>
      </c>
      <c r="E198" s="10" t="s">
        <v>37</v>
      </c>
      <c r="F198" s="10" t="s">
        <v>38</v>
      </c>
      <c r="G198" s="10" t="s">
        <v>39</v>
      </c>
      <c r="H198" s="10" t="s">
        <v>40</v>
      </c>
      <c r="I198" s="10" t="s">
        <v>41</v>
      </c>
      <c r="J198" s="10" t="s">
        <v>42</v>
      </c>
      <c r="K198" s="10" t="s">
        <v>43</v>
      </c>
      <c r="L198" s="10" t="s">
        <v>44</v>
      </c>
      <c r="M198" s="10" t="s">
        <v>45</v>
      </c>
      <c r="N198" s="10" t="s">
        <v>46</v>
      </c>
      <c r="O198" s="10" t="s">
        <v>47</v>
      </c>
    </row>
    <row r="199" spans="1:15" x14ac:dyDescent="0.25">
      <c r="A199" s="10"/>
      <c r="B199" s="10" t="s">
        <v>48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 x14ac:dyDescent="0.25">
      <c r="A200" s="11" t="s">
        <v>171</v>
      </c>
      <c r="B200" s="10" t="s">
        <v>172</v>
      </c>
      <c r="C200" s="11" t="s">
        <v>80</v>
      </c>
      <c r="D200" s="12">
        <v>7.8</v>
      </c>
      <c r="E200" s="12">
        <v>9.4600000000000009</v>
      </c>
      <c r="F200" s="12">
        <v>35.799999999999997</v>
      </c>
      <c r="G200" s="12">
        <v>283.60000000000002</v>
      </c>
      <c r="H200" s="12">
        <v>0.19</v>
      </c>
      <c r="I200" s="12">
        <v>1.46</v>
      </c>
      <c r="J200" s="12">
        <v>0.06</v>
      </c>
      <c r="K200" s="12">
        <v>0.16</v>
      </c>
      <c r="L200" s="12">
        <v>144.6</v>
      </c>
      <c r="M200" s="12">
        <v>193</v>
      </c>
      <c r="N200" s="12">
        <v>43</v>
      </c>
      <c r="O200" s="12">
        <v>1.2</v>
      </c>
    </row>
    <row r="201" spans="1:15" x14ac:dyDescent="0.25">
      <c r="A201" s="11" t="s">
        <v>4</v>
      </c>
      <c r="B201" s="10" t="s">
        <v>51</v>
      </c>
      <c r="C201" s="11" t="s">
        <v>103</v>
      </c>
      <c r="D201" s="12">
        <v>5.12</v>
      </c>
      <c r="E201" s="12">
        <v>5.22</v>
      </c>
      <c r="F201" s="12">
        <v>0</v>
      </c>
      <c r="G201" s="12">
        <v>68.599999999999994</v>
      </c>
      <c r="H201" s="12">
        <v>0.01</v>
      </c>
      <c r="I201" s="12">
        <v>0.14000000000000001</v>
      </c>
      <c r="J201" s="12">
        <v>0.05</v>
      </c>
      <c r="K201" s="12">
        <v>0.1</v>
      </c>
      <c r="L201" s="12">
        <v>180</v>
      </c>
      <c r="M201" s="12">
        <v>118</v>
      </c>
      <c r="N201" s="19">
        <v>10</v>
      </c>
      <c r="O201" s="12">
        <v>0.18</v>
      </c>
    </row>
    <row r="202" spans="1:15" x14ac:dyDescent="0.25">
      <c r="A202" s="11" t="s">
        <v>52</v>
      </c>
      <c r="B202" s="10" t="s">
        <v>173</v>
      </c>
      <c r="C202" s="11" t="s">
        <v>80</v>
      </c>
      <c r="D202" s="12">
        <v>3.7</v>
      </c>
      <c r="E202" s="12">
        <v>3.8</v>
      </c>
      <c r="F202" s="12">
        <v>24.5</v>
      </c>
      <c r="G202" s="12">
        <v>147</v>
      </c>
      <c r="H202" s="12">
        <v>0.03</v>
      </c>
      <c r="I202" s="12">
        <v>0.4</v>
      </c>
      <c r="J202" s="12">
        <v>0.02</v>
      </c>
      <c r="K202" s="12">
        <v>0.1</v>
      </c>
      <c r="L202" s="12">
        <v>122</v>
      </c>
      <c r="M202" s="12">
        <v>109</v>
      </c>
      <c r="N202" s="19">
        <v>30</v>
      </c>
      <c r="O202" s="12">
        <v>1</v>
      </c>
    </row>
    <row r="203" spans="1:15" x14ac:dyDescent="0.25">
      <c r="A203" s="11" t="s">
        <v>54</v>
      </c>
      <c r="B203" s="10" t="s">
        <v>55</v>
      </c>
      <c r="C203" s="18" t="s">
        <v>81</v>
      </c>
      <c r="D203" s="12">
        <v>2.2799999999999998</v>
      </c>
      <c r="E203" s="12">
        <v>0.24</v>
      </c>
      <c r="F203" s="12">
        <v>14.76</v>
      </c>
      <c r="G203" s="12">
        <v>70.5</v>
      </c>
      <c r="H203" s="12">
        <v>0.03</v>
      </c>
      <c r="I203" s="12">
        <v>0</v>
      </c>
      <c r="J203" s="12">
        <v>0</v>
      </c>
      <c r="K203" s="12">
        <v>0.33</v>
      </c>
      <c r="L203" s="12">
        <v>6</v>
      </c>
      <c r="M203" s="12">
        <v>19.5</v>
      </c>
      <c r="N203" s="19">
        <v>4.2</v>
      </c>
      <c r="O203" s="12">
        <v>0.33</v>
      </c>
    </row>
    <row r="204" spans="1:15" x14ac:dyDescent="0.25">
      <c r="A204" s="11"/>
      <c r="B204" s="10" t="s">
        <v>56</v>
      </c>
      <c r="C204" s="11"/>
      <c r="D204" s="12">
        <f>SUM(D200:D203)</f>
        <v>18.900000000000002</v>
      </c>
      <c r="E204" s="12">
        <f t="shared" ref="E204:O204" si="17">SUM(E200:E203)</f>
        <v>18.72</v>
      </c>
      <c r="F204" s="12">
        <f t="shared" si="17"/>
        <v>75.06</v>
      </c>
      <c r="G204" s="12">
        <f t="shared" si="17"/>
        <v>569.70000000000005</v>
      </c>
      <c r="H204" s="12">
        <f t="shared" si="17"/>
        <v>0.26</v>
      </c>
      <c r="I204" s="12">
        <f t="shared" si="17"/>
        <v>2</v>
      </c>
      <c r="J204" s="12">
        <f t="shared" si="17"/>
        <v>0.13</v>
      </c>
      <c r="K204" s="12">
        <f t="shared" si="17"/>
        <v>0.69</v>
      </c>
      <c r="L204" s="12">
        <f t="shared" si="17"/>
        <v>452.6</v>
      </c>
      <c r="M204" s="12">
        <f t="shared" si="17"/>
        <v>439.5</v>
      </c>
      <c r="N204" s="12">
        <f t="shared" si="17"/>
        <v>87.2</v>
      </c>
      <c r="O204" s="12">
        <f t="shared" si="17"/>
        <v>2.71</v>
      </c>
    </row>
    <row r="205" spans="1:15" x14ac:dyDescent="0.25">
      <c r="A205" s="11"/>
      <c r="B205" s="10" t="s">
        <v>57</v>
      </c>
      <c r="C205" s="11"/>
      <c r="D205" s="13"/>
      <c r="E205" s="13"/>
      <c r="F205" s="13"/>
      <c r="G205" s="13"/>
      <c r="H205" s="13"/>
      <c r="I205" s="13"/>
      <c r="J205" s="13"/>
      <c r="K205" s="13"/>
      <c r="L205" s="19"/>
      <c r="M205" s="19"/>
      <c r="N205" s="19"/>
      <c r="O205" s="19"/>
    </row>
    <row r="206" spans="1:15" x14ac:dyDescent="0.25">
      <c r="A206" s="11" t="s">
        <v>174</v>
      </c>
      <c r="B206" s="10" t="s">
        <v>175</v>
      </c>
      <c r="C206" s="11" t="s">
        <v>4</v>
      </c>
      <c r="D206" s="12">
        <v>1.7</v>
      </c>
      <c r="E206" s="12">
        <v>6.3</v>
      </c>
      <c r="F206" s="12">
        <v>7.3</v>
      </c>
      <c r="G206" s="12">
        <v>93</v>
      </c>
      <c r="H206" s="12">
        <v>0.04</v>
      </c>
      <c r="I206" s="12">
        <v>5.7</v>
      </c>
      <c r="J206" s="12">
        <v>0</v>
      </c>
      <c r="K206" s="12">
        <v>2.8</v>
      </c>
      <c r="L206" s="12">
        <v>28</v>
      </c>
      <c r="M206" s="12">
        <v>42</v>
      </c>
      <c r="N206" s="12">
        <v>18</v>
      </c>
      <c r="O206" s="12">
        <v>1.2</v>
      </c>
    </row>
    <row r="207" spans="1:15" x14ac:dyDescent="0.25">
      <c r="A207" s="14" t="s">
        <v>111</v>
      </c>
      <c r="B207" s="15" t="s">
        <v>112</v>
      </c>
      <c r="C207" s="11" t="s">
        <v>62</v>
      </c>
      <c r="D207" s="12">
        <v>2.4</v>
      </c>
      <c r="E207" s="12">
        <v>8.73</v>
      </c>
      <c r="F207" s="12">
        <v>9.76</v>
      </c>
      <c r="G207" s="12">
        <v>146.75</v>
      </c>
      <c r="H207" s="12">
        <v>0.17</v>
      </c>
      <c r="I207" s="12">
        <v>19.23</v>
      </c>
      <c r="J207" s="12">
        <v>0.04</v>
      </c>
      <c r="K207" s="12">
        <v>4.38</v>
      </c>
      <c r="L207" s="12">
        <v>66.5</v>
      </c>
      <c r="M207" s="12">
        <v>68.5</v>
      </c>
      <c r="N207" s="12">
        <v>23.15</v>
      </c>
      <c r="O207" s="12">
        <v>0.82</v>
      </c>
    </row>
    <row r="208" spans="1:15" x14ac:dyDescent="0.25">
      <c r="A208" s="11" t="s">
        <v>176</v>
      </c>
      <c r="B208" s="10" t="s">
        <v>177</v>
      </c>
      <c r="C208" s="11" t="s">
        <v>178</v>
      </c>
      <c r="D208" s="12">
        <v>26</v>
      </c>
      <c r="E208" s="12">
        <v>23.2</v>
      </c>
      <c r="F208" s="12">
        <v>16.600000000000001</v>
      </c>
      <c r="G208" s="12">
        <v>379</v>
      </c>
      <c r="H208" s="12">
        <v>0.16</v>
      </c>
      <c r="I208" s="12">
        <v>7.6</v>
      </c>
      <c r="J208" s="12">
        <v>0.04</v>
      </c>
      <c r="K208" s="12">
        <v>0.8</v>
      </c>
      <c r="L208" s="12">
        <v>35</v>
      </c>
      <c r="M208" s="12">
        <v>266</v>
      </c>
      <c r="N208" s="12">
        <v>56</v>
      </c>
      <c r="O208" s="12">
        <v>3.4</v>
      </c>
    </row>
    <row r="209" spans="1:15" x14ac:dyDescent="0.25">
      <c r="A209" s="11" t="s">
        <v>179</v>
      </c>
      <c r="B209" s="10" t="s">
        <v>69</v>
      </c>
      <c r="C209" s="11" t="s">
        <v>80</v>
      </c>
      <c r="D209" s="12">
        <v>1.4</v>
      </c>
      <c r="E209" s="12">
        <v>0</v>
      </c>
      <c r="F209" s="12">
        <v>29</v>
      </c>
      <c r="G209" s="12">
        <v>122</v>
      </c>
      <c r="H209" s="12">
        <v>0</v>
      </c>
      <c r="I209" s="12">
        <v>0</v>
      </c>
      <c r="J209" s="12">
        <v>0</v>
      </c>
      <c r="K209" s="12">
        <v>0</v>
      </c>
      <c r="L209" s="12">
        <v>1</v>
      </c>
      <c r="M209" s="12">
        <v>0</v>
      </c>
      <c r="N209" s="12">
        <v>0</v>
      </c>
      <c r="O209" s="12">
        <v>0.1</v>
      </c>
    </row>
    <row r="210" spans="1:15" x14ac:dyDescent="0.25">
      <c r="A210" s="11" t="s">
        <v>3</v>
      </c>
      <c r="B210" s="15" t="s">
        <v>70</v>
      </c>
      <c r="C210" s="11" t="s">
        <v>81</v>
      </c>
      <c r="D210" s="12">
        <v>1.98</v>
      </c>
      <c r="E210" s="12">
        <v>0.36</v>
      </c>
      <c r="F210" s="12">
        <v>10.02</v>
      </c>
      <c r="G210" s="12">
        <v>52.2</v>
      </c>
      <c r="H210" s="12">
        <v>5.3999999999999999E-2</v>
      </c>
      <c r="I210" s="12">
        <v>0</v>
      </c>
      <c r="J210" s="12">
        <v>0</v>
      </c>
      <c r="K210" s="12">
        <v>0.42</v>
      </c>
      <c r="L210" s="12">
        <v>11.5</v>
      </c>
      <c r="M210" s="12">
        <v>47.4</v>
      </c>
      <c r="N210" s="12">
        <v>14.1</v>
      </c>
      <c r="O210" s="12">
        <v>11.17</v>
      </c>
    </row>
    <row r="211" spans="1:15" x14ac:dyDescent="0.25">
      <c r="A211" s="11" t="s">
        <v>54</v>
      </c>
      <c r="B211" s="10" t="s">
        <v>55</v>
      </c>
      <c r="C211" s="11" t="s">
        <v>81</v>
      </c>
      <c r="D211" s="12">
        <v>2.2799999999999998</v>
      </c>
      <c r="E211" s="12">
        <v>0.24</v>
      </c>
      <c r="F211" s="12">
        <v>14.76</v>
      </c>
      <c r="G211" s="12">
        <v>70.5</v>
      </c>
      <c r="H211" s="12">
        <v>0.03</v>
      </c>
      <c r="I211" s="12">
        <v>0</v>
      </c>
      <c r="J211" s="12">
        <v>0</v>
      </c>
      <c r="K211" s="12">
        <v>0.33</v>
      </c>
      <c r="L211" s="12">
        <v>6</v>
      </c>
      <c r="M211" s="12">
        <v>19.5</v>
      </c>
      <c r="N211" s="12">
        <v>4.2</v>
      </c>
      <c r="O211" s="12">
        <v>0.33</v>
      </c>
    </row>
    <row r="212" spans="1:15" x14ac:dyDescent="0.25">
      <c r="A212" s="11"/>
      <c r="B212" s="10" t="s">
        <v>56</v>
      </c>
      <c r="C212" s="11"/>
      <c r="D212" s="12">
        <f>SUM(D206:D211)</f>
        <v>35.76</v>
      </c>
      <c r="E212" s="12">
        <f t="shared" ref="E212:O212" si="18">SUM(E206:E211)</f>
        <v>38.830000000000005</v>
      </c>
      <c r="F212" s="12">
        <f t="shared" si="18"/>
        <v>87.44</v>
      </c>
      <c r="G212" s="12">
        <f t="shared" si="18"/>
        <v>863.45</v>
      </c>
      <c r="H212" s="12">
        <f t="shared" si="18"/>
        <v>0.45399999999999996</v>
      </c>
      <c r="I212" s="12">
        <f t="shared" si="18"/>
        <v>32.53</v>
      </c>
      <c r="J212" s="12">
        <f t="shared" si="18"/>
        <v>0.08</v>
      </c>
      <c r="K212" s="12">
        <f t="shared" si="18"/>
        <v>8.73</v>
      </c>
      <c r="L212" s="12">
        <f t="shared" si="18"/>
        <v>148</v>
      </c>
      <c r="M212" s="12">
        <f t="shared" si="18"/>
        <v>443.4</v>
      </c>
      <c r="N212" s="12">
        <f t="shared" si="18"/>
        <v>115.45</v>
      </c>
      <c r="O212" s="12">
        <f t="shared" si="18"/>
        <v>17.019999999999996</v>
      </c>
    </row>
    <row r="213" spans="1:15" x14ac:dyDescent="0.25">
      <c r="A213" s="11"/>
      <c r="B213" s="10" t="s">
        <v>71</v>
      </c>
      <c r="C213" s="11"/>
      <c r="D213" s="12">
        <f>D212+D204</f>
        <v>54.66</v>
      </c>
      <c r="E213" s="12">
        <f t="shared" ref="E213:O213" si="19">E212+E204</f>
        <v>57.550000000000004</v>
      </c>
      <c r="F213" s="12">
        <f t="shared" si="19"/>
        <v>162.5</v>
      </c>
      <c r="G213" s="12">
        <f t="shared" si="19"/>
        <v>1433.15</v>
      </c>
      <c r="H213" s="12">
        <f t="shared" si="19"/>
        <v>0.71399999999999997</v>
      </c>
      <c r="I213" s="12">
        <f t="shared" si="19"/>
        <v>34.53</v>
      </c>
      <c r="J213" s="12">
        <f t="shared" si="19"/>
        <v>0.21000000000000002</v>
      </c>
      <c r="K213" s="12">
        <f t="shared" si="19"/>
        <v>9.42</v>
      </c>
      <c r="L213" s="12">
        <f t="shared" si="19"/>
        <v>600.6</v>
      </c>
      <c r="M213" s="12">
        <f t="shared" si="19"/>
        <v>882.9</v>
      </c>
      <c r="N213" s="12">
        <f t="shared" si="19"/>
        <v>202.65</v>
      </c>
      <c r="O213" s="12">
        <f t="shared" si="19"/>
        <v>19.729999999999997</v>
      </c>
    </row>
    <row r="215" spans="1:15" x14ac:dyDescent="0.25">
      <c r="A215" s="7" t="s">
        <v>16</v>
      </c>
      <c r="C215" s="7" t="s">
        <v>99</v>
      </c>
    </row>
    <row r="218" spans="1:15" x14ac:dyDescent="0.25">
      <c r="A218" s="8" t="s">
        <v>159</v>
      </c>
    </row>
    <row r="220" spans="1:15" x14ac:dyDescent="0.25">
      <c r="A220" s="16" t="s">
        <v>217</v>
      </c>
    </row>
    <row r="222" spans="1:15" ht="15" customHeight="1" x14ac:dyDescent="0.25">
      <c r="A222" s="21" t="s">
        <v>215</v>
      </c>
      <c r="B222" s="20" t="s">
        <v>218</v>
      </c>
      <c r="C222" s="21" t="s">
        <v>19</v>
      </c>
      <c r="D222" s="20" t="s">
        <v>20</v>
      </c>
      <c r="E222" s="20"/>
      <c r="F222" s="20"/>
      <c r="G222" s="21" t="s">
        <v>2</v>
      </c>
      <c r="H222" s="10"/>
      <c r="I222" s="20" t="s">
        <v>21</v>
      </c>
      <c r="J222" s="20"/>
      <c r="K222" s="20"/>
      <c r="L222" s="20" t="s">
        <v>22</v>
      </c>
      <c r="M222" s="20"/>
      <c r="N222" s="20"/>
      <c r="O222" s="20"/>
    </row>
    <row r="223" spans="1:15" x14ac:dyDescent="0.25">
      <c r="A223" s="21"/>
      <c r="B223" s="20"/>
      <c r="C223" s="21"/>
      <c r="D223" s="10" t="s">
        <v>23</v>
      </c>
      <c r="E223" s="10" t="s">
        <v>24</v>
      </c>
      <c r="F223" s="10" t="s">
        <v>25</v>
      </c>
      <c r="G223" s="21"/>
      <c r="H223" s="10" t="s">
        <v>26</v>
      </c>
      <c r="I223" s="10" t="s">
        <v>27</v>
      </c>
      <c r="J223" s="10" t="s">
        <v>28</v>
      </c>
      <c r="K223" s="10" t="s">
        <v>29</v>
      </c>
      <c r="L223" s="10" t="s">
        <v>30</v>
      </c>
      <c r="M223" s="10" t="s">
        <v>31</v>
      </c>
      <c r="N223" s="10" t="s">
        <v>1</v>
      </c>
      <c r="O223" s="10" t="s">
        <v>32</v>
      </c>
    </row>
    <row r="224" spans="1:15" x14ac:dyDescent="0.25">
      <c r="A224" s="10" t="s">
        <v>33</v>
      </c>
      <c r="B224" s="10" t="s">
        <v>34</v>
      </c>
      <c r="C224" s="10" t="s">
        <v>35</v>
      </c>
      <c r="D224" s="10" t="s">
        <v>36</v>
      </c>
      <c r="E224" s="10" t="s">
        <v>37</v>
      </c>
      <c r="F224" s="10" t="s">
        <v>38</v>
      </c>
      <c r="G224" s="10" t="s">
        <v>39</v>
      </c>
      <c r="H224" s="10" t="s">
        <v>40</v>
      </c>
      <c r="I224" s="10" t="s">
        <v>41</v>
      </c>
      <c r="J224" s="10" t="s">
        <v>42</v>
      </c>
      <c r="K224" s="10" t="s">
        <v>43</v>
      </c>
      <c r="L224" s="10" t="s">
        <v>44</v>
      </c>
      <c r="M224" s="10" t="s">
        <v>45</v>
      </c>
      <c r="N224" s="10" t="s">
        <v>46</v>
      </c>
      <c r="O224" s="10" t="s">
        <v>47</v>
      </c>
    </row>
    <row r="225" spans="1:15" x14ac:dyDescent="0.25">
      <c r="A225" s="10"/>
      <c r="B225" s="10" t="s">
        <v>48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x14ac:dyDescent="0.25">
      <c r="A226" s="11" t="s">
        <v>216</v>
      </c>
      <c r="B226" s="10" t="s">
        <v>180</v>
      </c>
      <c r="C226" s="11" t="s">
        <v>77</v>
      </c>
      <c r="D226" s="12">
        <v>14.25</v>
      </c>
      <c r="E226" s="12">
        <v>21.45</v>
      </c>
      <c r="F226" s="12">
        <v>2.25</v>
      </c>
      <c r="G226" s="12">
        <v>259.5</v>
      </c>
      <c r="H226" s="12">
        <v>0.06</v>
      </c>
      <c r="I226" s="12">
        <v>0.3</v>
      </c>
      <c r="J226" s="12">
        <v>0.26</v>
      </c>
      <c r="K226" s="12">
        <v>0.6</v>
      </c>
      <c r="L226" s="12">
        <v>300</v>
      </c>
      <c r="M226" s="12">
        <v>289.5</v>
      </c>
      <c r="N226" s="12">
        <v>24</v>
      </c>
      <c r="O226" s="12">
        <v>1.8</v>
      </c>
    </row>
    <row r="227" spans="1:15" x14ac:dyDescent="0.25">
      <c r="A227" s="11" t="s">
        <v>125</v>
      </c>
      <c r="B227" s="10" t="s">
        <v>126</v>
      </c>
      <c r="C227" s="11" t="s">
        <v>4</v>
      </c>
      <c r="D227" s="12">
        <v>5</v>
      </c>
      <c r="E227" s="12">
        <v>5.2</v>
      </c>
      <c r="F227" s="12">
        <v>17</v>
      </c>
      <c r="G227" s="12">
        <v>87</v>
      </c>
      <c r="H227" s="12">
        <v>0.03</v>
      </c>
      <c r="I227" s="12">
        <v>0.6</v>
      </c>
      <c r="J227" s="12">
        <v>0.02</v>
      </c>
      <c r="K227" s="12">
        <v>0</v>
      </c>
      <c r="L227" s="12">
        <v>119</v>
      </c>
      <c r="M227" s="12">
        <v>91</v>
      </c>
      <c r="N227" s="12">
        <v>14</v>
      </c>
      <c r="O227" s="12" t="s">
        <v>181</v>
      </c>
    </row>
    <row r="228" spans="1:15" x14ac:dyDescent="0.25">
      <c r="A228" s="11" t="s">
        <v>137</v>
      </c>
      <c r="B228" s="10" t="s">
        <v>138</v>
      </c>
      <c r="C228" s="11" t="s">
        <v>139</v>
      </c>
      <c r="D228" s="12">
        <v>0.1</v>
      </c>
      <c r="E228" s="12">
        <v>0</v>
      </c>
      <c r="F228" s="12">
        <v>15.2</v>
      </c>
      <c r="G228" s="12">
        <v>61</v>
      </c>
      <c r="H228" s="12">
        <v>0</v>
      </c>
      <c r="I228" s="12">
        <v>2.8</v>
      </c>
      <c r="J228" s="12">
        <v>0</v>
      </c>
      <c r="K228" s="12">
        <v>0</v>
      </c>
      <c r="L228" s="12">
        <v>14.2</v>
      </c>
      <c r="M228" s="12" t="s">
        <v>182</v>
      </c>
      <c r="N228" s="12">
        <v>2</v>
      </c>
      <c r="O228" s="12">
        <v>0.4</v>
      </c>
    </row>
    <row r="229" spans="1:15" x14ac:dyDescent="0.25">
      <c r="A229" s="11" t="s">
        <v>54</v>
      </c>
      <c r="B229" s="10" t="s">
        <v>55</v>
      </c>
      <c r="C229" s="18" t="s">
        <v>81</v>
      </c>
      <c r="D229" s="12">
        <v>2.2799999999999998</v>
      </c>
      <c r="E229" s="12">
        <v>0.24</v>
      </c>
      <c r="F229" s="12">
        <v>14.76</v>
      </c>
      <c r="G229" s="12">
        <v>70.5</v>
      </c>
      <c r="H229" s="12">
        <v>0.03</v>
      </c>
      <c r="I229" s="12">
        <v>0</v>
      </c>
      <c r="J229" s="12">
        <v>0</v>
      </c>
      <c r="K229" s="12">
        <v>0.33</v>
      </c>
      <c r="L229" s="12">
        <v>6</v>
      </c>
      <c r="M229" s="12">
        <v>19.5</v>
      </c>
      <c r="N229" s="12">
        <v>4.2</v>
      </c>
      <c r="O229" s="12">
        <v>0.33</v>
      </c>
    </row>
    <row r="230" spans="1:15" x14ac:dyDescent="0.25">
      <c r="A230" s="11"/>
      <c r="B230" s="10" t="s">
        <v>56</v>
      </c>
      <c r="C230" s="11"/>
      <c r="D230" s="12">
        <f>SUM(D226:D229)</f>
        <v>21.630000000000003</v>
      </c>
      <c r="E230" s="12">
        <f t="shared" ref="E230:O230" si="20">SUM(E226:E229)</f>
        <v>26.889999999999997</v>
      </c>
      <c r="F230" s="12">
        <f t="shared" si="20"/>
        <v>49.21</v>
      </c>
      <c r="G230" s="12">
        <f t="shared" si="20"/>
        <v>478</v>
      </c>
      <c r="H230" s="12">
        <f t="shared" si="20"/>
        <v>0.12</v>
      </c>
      <c r="I230" s="12">
        <f t="shared" si="20"/>
        <v>3.6999999999999997</v>
      </c>
      <c r="J230" s="12">
        <f t="shared" si="20"/>
        <v>0.28000000000000003</v>
      </c>
      <c r="K230" s="12">
        <f t="shared" si="20"/>
        <v>0.92999999999999994</v>
      </c>
      <c r="L230" s="12">
        <f t="shared" si="20"/>
        <v>439.2</v>
      </c>
      <c r="M230" s="12">
        <f t="shared" si="20"/>
        <v>400</v>
      </c>
      <c r="N230" s="12">
        <f t="shared" si="20"/>
        <v>44.2</v>
      </c>
      <c r="O230" s="12">
        <f t="shared" si="20"/>
        <v>2.5300000000000002</v>
      </c>
    </row>
    <row r="231" spans="1:15" x14ac:dyDescent="0.25">
      <c r="A231" s="11"/>
      <c r="B231" s="10" t="s">
        <v>57</v>
      </c>
      <c r="C231" s="11"/>
      <c r="D231" s="13"/>
      <c r="E231" s="13"/>
      <c r="F231" s="13"/>
      <c r="G231" s="13"/>
      <c r="H231" s="13"/>
      <c r="I231" s="13"/>
      <c r="J231" s="13"/>
      <c r="K231" s="13"/>
      <c r="L231" s="19"/>
      <c r="M231" s="19"/>
      <c r="N231" s="19"/>
      <c r="O231" s="19"/>
    </row>
    <row r="232" spans="1:15" x14ac:dyDescent="0.25">
      <c r="A232" s="11" t="s">
        <v>183</v>
      </c>
      <c r="B232" s="10" t="s">
        <v>184</v>
      </c>
      <c r="C232" s="11" t="s">
        <v>110</v>
      </c>
      <c r="D232" s="12">
        <v>9.6</v>
      </c>
      <c r="E232" s="12">
        <v>20.3</v>
      </c>
      <c r="F232" s="12">
        <v>3.8</v>
      </c>
      <c r="G232" s="12">
        <v>236</v>
      </c>
      <c r="H232" s="12">
        <v>0.03</v>
      </c>
      <c r="I232" s="12">
        <v>3.1</v>
      </c>
      <c r="J232" s="12">
        <v>0.02</v>
      </c>
      <c r="K232" s="12">
        <v>0.5</v>
      </c>
      <c r="L232" s="12">
        <v>48</v>
      </c>
      <c r="M232" s="12">
        <v>161</v>
      </c>
      <c r="N232" s="12">
        <v>23</v>
      </c>
      <c r="O232" s="12">
        <v>0.9</v>
      </c>
    </row>
    <row r="233" spans="1:15" x14ac:dyDescent="0.25">
      <c r="A233" s="14" t="s">
        <v>185</v>
      </c>
      <c r="B233" s="15" t="s">
        <v>186</v>
      </c>
      <c r="C233" s="11" t="s">
        <v>62</v>
      </c>
      <c r="D233" s="12">
        <v>1.65</v>
      </c>
      <c r="E233" s="12">
        <v>4.8499999999999996</v>
      </c>
      <c r="F233" s="12">
        <v>7</v>
      </c>
      <c r="G233" s="12">
        <v>95</v>
      </c>
      <c r="H233" s="12">
        <v>0.03</v>
      </c>
      <c r="I233" s="12">
        <v>13.58</v>
      </c>
      <c r="J233" s="12">
        <v>0</v>
      </c>
      <c r="K233" s="12">
        <v>2.4300000000000002</v>
      </c>
      <c r="L233" s="12">
        <v>42.75</v>
      </c>
      <c r="M233" s="12">
        <v>56.19</v>
      </c>
      <c r="N233" s="12">
        <v>38.549999999999997</v>
      </c>
      <c r="O233" s="12">
        <v>1.1000000000000001</v>
      </c>
    </row>
    <row r="234" spans="1:15" x14ac:dyDescent="0.25">
      <c r="A234" s="11" t="s">
        <v>187</v>
      </c>
      <c r="B234" s="10" t="s">
        <v>188</v>
      </c>
      <c r="C234" s="11" t="s">
        <v>189</v>
      </c>
      <c r="D234" s="12">
        <v>19.3</v>
      </c>
      <c r="E234" s="12">
        <v>10.050000000000001</v>
      </c>
      <c r="F234" s="12">
        <v>6.57</v>
      </c>
      <c r="G234" s="12">
        <v>234.95</v>
      </c>
      <c r="H234" s="12">
        <v>0.23</v>
      </c>
      <c r="I234" s="12">
        <v>2.77</v>
      </c>
      <c r="J234" s="12">
        <v>4.2999999999999997E-2</v>
      </c>
      <c r="K234" s="12">
        <v>4.1349999999999998</v>
      </c>
      <c r="L234" s="12">
        <v>29.5</v>
      </c>
      <c r="M234" s="12">
        <v>93.5</v>
      </c>
      <c r="N234" s="12">
        <v>25.5</v>
      </c>
      <c r="O234" s="12">
        <v>4.8</v>
      </c>
    </row>
    <row r="235" spans="1:15" x14ac:dyDescent="0.25">
      <c r="A235" s="11" t="s">
        <v>116</v>
      </c>
      <c r="B235" s="10" t="s">
        <v>117</v>
      </c>
      <c r="C235" s="11" t="s">
        <v>98</v>
      </c>
      <c r="D235" s="12">
        <v>5.66</v>
      </c>
      <c r="E235" s="12">
        <v>0.68</v>
      </c>
      <c r="F235" s="12">
        <v>109.04</v>
      </c>
      <c r="G235" s="12">
        <v>144.9</v>
      </c>
      <c r="H235" s="12">
        <v>5.7000000000000002E-2</v>
      </c>
      <c r="I235" s="12">
        <v>1.4999999999999999E-2</v>
      </c>
      <c r="J235" s="12">
        <v>0</v>
      </c>
      <c r="K235" s="12">
        <v>0.76</v>
      </c>
      <c r="L235" s="12">
        <v>5.7</v>
      </c>
      <c r="M235" s="12">
        <v>35.700000000000003</v>
      </c>
      <c r="N235" s="12">
        <v>8.1</v>
      </c>
      <c r="O235" s="12">
        <v>0.78</v>
      </c>
    </row>
    <row r="236" spans="1:15" x14ac:dyDescent="0.25">
      <c r="A236" s="11"/>
      <c r="B236" s="15" t="s">
        <v>120</v>
      </c>
      <c r="C236" s="11" t="s">
        <v>74</v>
      </c>
      <c r="D236" s="12">
        <v>0.6</v>
      </c>
      <c r="E236" s="12">
        <v>5.9</v>
      </c>
      <c r="F236" s="12">
        <v>37.659999999999997</v>
      </c>
      <c r="G236" s="12">
        <v>56.9</v>
      </c>
      <c r="H236" s="12">
        <v>5.0000000000000001E-3</v>
      </c>
      <c r="I236" s="12">
        <v>0</v>
      </c>
      <c r="J236" s="12">
        <v>0</v>
      </c>
      <c r="K236" s="12">
        <v>0.35</v>
      </c>
      <c r="L236" s="12">
        <v>4.2</v>
      </c>
      <c r="M236" s="12">
        <v>14.25</v>
      </c>
      <c r="N236" s="12">
        <v>14.85</v>
      </c>
      <c r="O236" s="12">
        <v>0.45</v>
      </c>
    </row>
    <row r="237" spans="1:15" x14ac:dyDescent="0.25">
      <c r="A237" s="11" t="s">
        <v>94</v>
      </c>
      <c r="B237" s="10" t="s">
        <v>95</v>
      </c>
      <c r="C237" s="11" t="s">
        <v>80</v>
      </c>
      <c r="D237" s="12">
        <v>0.5</v>
      </c>
      <c r="E237" s="12">
        <v>0</v>
      </c>
      <c r="F237" s="12">
        <v>27</v>
      </c>
      <c r="G237" s="12">
        <v>110</v>
      </c>
      <c r="H237" s="12">
        <v>0.01</v>
      </c>
      <c r="I237" s="12">
        <v>0.5</v>
      </c>
      <c r="J237" s="12">
        <v>0</v>
      </c>
      <c r="K237" s="12">
        <v>0</v>
      </c>
      <c r="L237" s="12">
        <v>28</v>
      </c>
      <c r="M237" s="12">
        <v>19</v>
      </c>
      <c r="N237" s="12">
        <v>7</v>
      </c>
      <c r="O237" s="12">
        <v>1.5</v>
      </c>
    </row>
    <row r="238" spans="1:15" x14ac:dyDescent="0.25">
      <c r="A238" s="11" t="s">
        <v>3</v>
      </c>
      <c r="B238" s="10" t="s">
        <v>70</v>
      </c>
      <c r="C238" s="11" t="s">
        <v>81</v>
      </c>
      <c r="D238" s="12">
        <v>1.98</v>
      </c>
      <c r="E238" s="12">
        <v>0.36</v>
      </c>
      <c r="F238" s="12">
        <v>10.02</v>
      </c>
      <c r="G238" s="12">
        <v>52.2</v>
      </c>
      <c r="H238" s="12">
        <v>5.3999999999999999E-2</v>
      </c>
      <c r="I238" s="12">
        <v>0</v>
      </c>
      <c r="J238" s="12">
        <v>0</v>
      </c>
      <c r="K238" s="12">
        <v>0.42</v>
      </c>
      <c r="L238" s="12">
        <v>11.5</v>
      </c>
      <c r="M238" s="12">
        <v>47.4</v>
      </c>
      <c r="N238" s="12">
        <v>14.1</v>
      </c>
      <c r="O238" s="12">
        <v>11.17</v>
      </c>
    </row>
    <row r="239" spans="1:15" x14ac:dyDescent="0.25">
      <c r="A239" s="11" t="s">
        <v>54</v>
      </c>
      <c r="B239" s="10" t="s">
        <v>55</v>
      </c>
      <c r="C239" s="11" t="s">
        <v>81</v>
      </c>
      <c r="D239" s="12">
        <v>2.2799999999999998</v>
      </c>
      <c r="E239" s="12">
        <v>0.24</v>
      </c>
      <c r="F239" s="12">
        <v>14.76</v>
      </c>
      <c r="G239" s="12">
        <v>70.5</v>
      </c>
      <c r="H239" s="12">
        <v>0.03</v>
      </c>
      <c r="I239" s="12">
        <v>0</v>
      </c>
      <c r="J239" s="12">
        <v>0</v>
      </c>
      <c r="K239" s="12">
        <v>0.33</v>
      </c>
      <c r="L239" s="12">
        <v>6</v>
      </c>
      <c r="M239" s="12">
        <v>19.5</v>
      </c>
      <c r="N239" s="12">
        <v>4.2</v>
      </c>
      <c r="O239" s="12">
        <v>0.33</v>
      </c>
    </row>
    <row r="240" spans="1:15" x14ac:dyDescent="0.25">
      <c r="A240" s="10"/>
      <c r="B240" s="10" t="s">
        <v>56</v>
      </c>
      <c r="C240" s="10"/>
      <c r="D240" s="12">
        <f>SUM(D232:D239)</f>
        <v>41.57</v>
      </c>
      <c r="E240" s="12">
        <f t="shared" ref="E240:O240" si="21">SUM(E232:E239)</f>
        <v>42.38</v>
      </c>
      <c r="F240" s="12">
        <f t="shared" si="21"/>
        <v>215.85</v>
      </c>
      <c r="G240" s="12">
        <f t="shared" si="21"/>
        <v>1000.45</v>
      </c>
      <c r="H240" s="12">
        <f t="shared" si="21"/>
        <v>0.44600000000000006</v>
      </c>
      <c r="I240" s="12">
        <f t="shared" si="21"/>
        <v>19.965</v>
      </c>
      <c r="J240" s="12">
        <f t="shared" si="21"/>
        <v>6.3E-2</v>
      </c>
      <c r="K240" s="12">
        <f t="shared" si="21"/>
        <v>8.9249999999999989</v>
      </c>
      <c r="L240" s="12">
        <f t="shared" si="21"/>
        <v>175.65</v>
      </c>
      <c r="M240" s="12">
        <f t="shared" si="21"/>
        <v>446.53999999999996</v>
      </c>
      <c r="N240" s="12">
        <f t="shared" si="21"/>
        <v>135.29999999999998</v>
      </c>
      <c r="O240" s="12">
        <f t="shared" si="21"/>
        <v>21.029999999999998</v>
      </c>
    </row>
    <row r="241" spans="1:15" x14ac:dyDescent="0.25">
      <c r="A241" s="11"/>
      <c r="B241" s="10" t="s">
        <v>71</v>
      </c>
      <c r="C241" s="11"/>
      <c r="D241" s="12">
        <f>D240+D230</f>
        <v>63.2</v>
      </c>
      <c r="E241" s="12">
        <f t="shared" ref="E241:O241" si="22">E240+E230</f>
        <v>69.27</v>
      </c>
      <c r="F241" s="12">
        <f t="shared" si="22"/>
        <v>265.06</v>
      </c>
      <c r="G241" s="12">
        <f t="shared" si="22"/>
        <v>1478.45</v>
      </c>
      <c r="H241" s="12">
        <f t="shared" si="22"/>
        <v>0.56600000000000006</v>
      </c>
      <c r="I241" s="12">
        <f t="shared" si="22"/>
        <v>23.664999999999999</v>
      </c>
      <c r="J241" s="12">
        <f t="shared" si="22"/>
        <v>0.34300000000000003</v>
      </c>
      <c r="K241" s="12">
        <f t="shared" si="22"/>
        <v>9.8549999999999986</v>
      </c>
      <c r="L241" s="12">
        <f t="shared" si="22"/>
        <v>614.85</v>
      </c>
      <c r="M241" s="12">
        <f t="shared" si="22"/>
        <v>846.54</v>
      </c>
      <c r="N241" s="12">
        <f t="shared" si="22"/>
        <v>179.5</v>
      </c>
      <c r="O241" s="12">
        <f t="shared" si="22"/>
        <v>23.56</v>
      </c>
    </row>
    <row r="243" spans="1:15" x14ac:dyDescent="0.25">
      <c r="A243" s="7" t="s">
        <v>16</v>
      </c>
      <c r="C243" s="7" t="s">
        <v>121</v>
      </c>
    </row>
    <row r="246" spans="1:15" x14ac:dyDescent="0.25">
      <c r="A246" s="8" t="s">
        <v>159</v>
      </c>
    </row>
    <row r="248" spans="1:15" x14ac:dyDescent="0.25">
      <c r="A248" s="16" t="s">
        <v>221</v>
      </c>
    </row>
    <row r="250" spans="1:15" ht="15" customHeight="1" x14ac:dyDescent="0.25">
      <c r="A250" s="21" t="s">
        <v>215</v>
      </c>
      <c r="B250" s="20" t="s">
        <v>218</v>
      </c>
      <c r="C250" s="21" t="s">
        <v>19</v>
      </c>
      <c r="D250" s="20" t="s">
        <v>20</v>
      </c>
      <c r="E250" s="20"/>
      <c r="F250" s="20"/>
      <c r="G250" s="21" t="s">
        <v>2</v>
      </c>
      <c r="H250" s="10"/>
      <c r="I250" s="20" t="s">
        <v>21</v>
      </c>
      <c r="J250" s="20"/>
      <c r="K250" s="20"/>
      <c r="L250" s="20" t="s">
        <v>22</v>
      </c>
      <c r="M250" s="20"/>
      <c r="N250" s="20"/>
      <c r="O250" s="20"/>
    </row>
    <row r="251" spans="1:15" x14ac:dyDescent="0.25">
      <c r="A251" s="21"/>
      <c r="B251" s="20"/>
      <c r="C251" s="21"/>
      <c r="D251" s="10" t="s">
        <v>23</v>
      </c>
      <c r="E251" s="10" t="s">
        <v>24</v>
      </c>
      <c r="F251" s="10" t="s">
        <v>25</v>
      </c>
      <c r="G251" s="21"/>
      <c r="H251" s="10" t="s">
        <v>26</v>
      </c>
      <c r="I251" s="10" t="s">
        <v>27</v>
      </c>
      <c r="J251" s="10" t="s">
        <v>28</v>
      </c>
      <c r="K251" s="10" t="s">
        <v>29</v>
      </c>
      <c r="L251" s="10" t="s">
        <v>30</v>
      </c>
      <c r="M251" s="10" t="s">
        <v>31</v>
      </c>
      <c r="N251" s="10" t="s">
        <v>1</v>
      </c>
      <c r="O251" s="10" t="s">
        <v>32</v>
      </c>
    </row>
    <row r="252" spans="1:15" x14ac:dyDescent="0.25">
      <c r="A252" s="10" t="s">
        <v>33</v>
      </c>
      <c r="B252" s="10" t="s">
        <v>34</v>
      </c>
      <c r="C252" s="10" t="s">
        <v>35</v>
      </c>
      <c r="D252" s="10" t="s">
        <v>36</v>
      </c>
      <c r="E252" s="10" t="s">
        <v>37</v>
      </c>
      <c r="F252" s="10" t="s">
        <v>38</v>
      </c>
      <c r="G252" s="10" t="s">
        <v>39</v>
      </c>
      <c r="H252" s="10" t="s">
        <v>40</v>
      </c>
      <c r="I252" s="10" t="s">
        <v>41</v>
      </c>
      <c r="J252" s="10" t="s">
        <v>42</v>
      </c>
      <c r="K252" s="10" t="s">
        <v>43</v>
      </c>
      <c r="L252" s="10" t="s">
        <v>44</v>
      </c>
      <c r="M252" s="10" t="s">
        <v>45</v>
      </c>
      <c r="N252" s="10" t="s">
        <v>46</v>
      </c>
      <c r="O252" s="10" t="s">
        <v>47</v>
      </c>
    </row>
    <row r="253" spans="1:15" x14ac:dyDescent="0.25">
      <c r="A253" s="10"/>
      <c r="B253" s="10" t="s">
        <v>48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25">
      <c r="A254" s="11" t="s">
        <v>122</v>
      </c>
      <c r="B254" s="10" t="s">
        <v>123</v>
      </c>
      <c r="C254" s="11" t="s">
        <v>80</v>
      </c>
      <c r="D254" s="12">
        <v>5.54</v>
      </c>
      <c r="E254" s="12">
        <v>8.6199999999999992</v>
      </c>
      <c r="F254" s="12">
        <v>22.4</v>
      </c>
      <c r="G254" s="12">
        <v>249.4</v>
      </c>
      <c r="H254" s="12">
        <v>0.06</v>
      </c>
      <c r="I254" s="12">
        <v>1.54</v>
      </c>
      <c r="J254" s="12">
        <v>0.05</v>
      </c>
      <c r="K254" s="12">
        <v>0.18</v>
      </c>
      <c r="L254" s="12">
        <v>143.4</v>
      </c>
      <c r="M254" s="12">
        <v>131.80000000000001</v>
      </c>
      <c r="N254" s="12">
        <v>31.6</v>
      </c>
      <c r="O254" s="12">
        <v>0.44</v>
      </c>
    </row>
    <row r="255" spans="1:15" x14ac:dyDescent="0.25">
      <c r="A255" s="11" t="s">
        <v>77</v>
      </c>
      <c r="B255" s="10" t="s">
        <v>190</v>
      </c>
      <c r="C255" s="11" t="s">
        <v>73</v>
      </c>
      <c r="D255" s="12">
        <v>0.05</v>
      </c>
      <c r="E255" s="12">
        <v>8.25</v>
      </c>
      <c r="F255" s="12">
        <v>0.08</v>
      </c>
      <c r="G255" s="12">
        <v>74.8</v>
      </c>
      <c r="H255" s="12">
        <v>0</v>
      </c>
      <c r="I255" s="12">
        <v>0</v>
      </c>
      <c r="J255" s="12">
        <v>0.06</v>
      </c>
      <c r="K255" s="12">
        <v>0.1</v>
      </c>
      <c r="L255" s="12">
        <v>1.2</v>
      </c>
      <c r="M255" s="12">
        <v>1.9</v>
      </c>
      <c r="N255" s="12">
        <v>0</v>
      </c>
      <c r="O255" s="12">
        <v>0.02</v>
      </c>
    </row>
    <row r="256" spans="1:15" x14ac:dyDescent="0.25">
      <c r="A256" s="11" t="s">
        <v>105</v>
      </c>
      <c r="B256" s="10" t="s">
        <v>106</v>
      </c>
      <c r="C256" s="11" t="s">
        <v>80</v>
      </c>
      <c r="D256" s="12">
        <v>1.5</v>
      </c>
      <c r="E256" s="12">
        <v>1.3</v>
      </c>
      <c r="F256" s="12">
        <v>15.9</v>
      </c>
      <c r="G256" s="12">
        <v>81</v>
      </c>
      <c r="H256" s="12">
        <v>0.04</v>
      </c>
      <c r="I256" s="12">
        <v>1.3</v>
      </c>
      <c r="J256" s="12">
        <v>0.01</v>
      </c>
      <c r="K256" s="12">
        <v>0</v>
      </c>
      <c r="L256" s="12">
        <v>127</v>
      </c>
      <c r="M256" s="12">
        <v>93</v>
      </c>
      <c r="N256" s="12">
        <v>15</v>
      </c>
      <c r="O256" s="12">
        <v>0.4</v>
      </c>
    </row>
    <row r="257" spans="1:15" x14ac:dyDescent="0.25">
      <c r="A257" s="11" t="s">
        <v>54</v>
      </c>
      <c r="B257" s="10" t="s">
        <v>55</v>
      </c>
      <c r="C257" s="18" t="s">
        <v>81</v>
      </c>
      <c r="D257" s="12">
        <v>2.2799999999999998</v>
      </c>
      <c r="E257" s="12">
        <v>0.24</v>
      </c>
      <c r="F257" s="12">
        <v>14.76</v>
      </c>
      <c r="G257" s="12">
        <v>70.5</v>
      </c>
      <c r="H257" s="12">
        <v>0.03</v>
      </c>
      <c r="I257" s="12">
        <v>0</v>
      </c>
      <c r="J257" s="12">
        <v>0</v>
      </c>
      <c r="K257" s="12">
        <v>0.33</v>
      </c>
      <c r="L257" s="12">
        <v>6</v>
      </c>
      <c r="M257" s="12">
        <v>19.5</v>
      </c>
      <c r="N257" s="12">
        <v>4.2</v>
      </c>
      <c r="O257" s="12">
        <v>0.33</v>
      </c>
    </row>
    <row r="258" spans="1:15" x14ac:dyDescent="0.25">
      <c r="A258" s="11" t="s">
        <v>96</v>
      </c>
      <c r="B258" s="10" t="s">
        <v>97</v>
      </c>
      <c r="C258" s="11" t="s">
        <v>98</v>
      </c>
      <c r="D258" s="12">
        <v>1.35</v>
      </c>
      <c r="E258" s="12">
        <v>0.3</v>
      </c>
      <c r="F258" s="12">
        <v>12.15</v>
      </c>
      <c r="G258" s="12">
        <v>64.5</v>
      </c>
      <c r="H258" s="12">
        <v>0.06</v>
      </c>
      <c r="I258" s="12">
        <v>90</v>
      </c>
      <c r="J258" s="12">
        <v>0.12</v>
      </c>
      <c r="K258" s="12">
        <v>0.3</v>
      </c>
      <c r="L258" s="12">
        <v>60</v>
      </c>
      <c r="M258" s="12">
        <v>21</v>
      </c>
      <c r="N258" s="12">
        <v>15</v>
      </c>
      <c r="O258" s="12">
        <v>0.15</v>
      </c>
    </row>
    <row r="259" spans="1:15" x14ac:dyDescent="0.25">
      <c r="A259" s="11"/>
      <c r="B259" s="10" t="s">
        <v>56</v>
      </c>
      <c r="C259" s="11"/>
      <c r="D259" s="12">
        <f>SUM(D254:D258)</f>
        <v>10.719999999999999</v>
      </c>
      <c r="E259" s="12">
        <f t="shared" ref="E259:O259" si="23">SUM(E254:E258)</f>
        <v>18.709999999999997</v>
      </c>
      <c r="F259" s="12">
        <f t="shared" si="23"/>
        <v>65.289999999999992</v>
      </c>
      <c r="G259" s="12">
        <f t="shared" si="23"/>
        <v>540.20000000000005</v>
      </c>
      <c r="H259" s="12">
        <f t="shared" si="23"/>
        <v>0.19</v>
      </c>
      <c r="I259" s="12">
        <f t="shared" si="23"/>
        <v>92.84</v>
      </c>
      <c r="J259" s="12">
        <f t="shared" si="23"/>
        <v>0.24</v>
      </c>
      <c r="K259" s="12">
        <f t="shared" si="23"/>
        <v>0.91000000000000014</v>
      </c>
      <c r="L259" s="12">
        <f t="shared" si="23"/>
        <v>337.6</v>
      </c>
      <c r="M259" s="12">
        <f t="shared" si="23"/>
        <v>267.20000000000005</v>
      </c>
      <c r="N259" s="12">
        <f t="shared" si="23"/>
        <v>65.800000000000011</v>
      </c>
      <c r="O259" s="12">
        <f t="shared" si="23"/>
        <v>1.34</v>
      </c>
    </row>
    <row r="260" spans="1:15" x14ac:dyDescent="0.25">
      <c r="A260" s="11"/>
      <c r="B260" s="10" t="s">
        <v>57</v>
      </c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x14ac:dyDescent="0.25">
      <c r="A261" s="14" t="s">
        <v>88</v>
      </c>
      <c r="B261" s="15" t="s">
        <v>191</v>
      </c>
      <c r="C261" s="11" t="s">
        <v>110</v>
      </c>
      <c r="D261" s="12">
        <v>0.72</v>
      </c>
      <c r="E261" s="12">
        <v>4.08</v>
      </c>
      <c r="F261" s="12">
        <v>2.88</v>
      </c>
      <c r="G261" s="12">
        <v>51.2</v>
      </c>
      <c r="H261" s="12">
        <v>0.03</v>
      </c>
      <c r="I261" s="12">
        <v>11.28</v>
      </c>
      <c r="J261" s="12">
        <v>0</v>
      </c>
      <c r="K261" s="12">
        <v>2.08</v>
      </c>
      <c r="L261" s="12" t="s">
        <v>192</v>
      </c>
      <c r="M261" s="12">
        <v>25.6</v>
      </c>
      <c r="N261" s="12">
        <v>12.8</v>
      </c>
      <c r="O261" s="12">
        <v>0.56000000000000005</v>
      </c>
    </row>
    <row r="262" spans="1:15" x14ac:dyDescent="0.25">
      <c r="A262" s="11" t="s">
        <v>85</v>
      </c>
      <c r="B262" s="10" t="s">
        <v>86</v>
      </c>
      <c r="C262" s="11" t="s">
        <v>87</v>
      </c>
      <c r="D262" s="12">
        <v>2.2999999999999998</v>
      </c>
      <c r="E262" s="12">
        <v>4.25</v>
      </c>
      <c r="F262" s="12">
        <v>15.1</v>
      </c>
      <c r="G262" s="12">
        <v>108</v>
      </c>
      <c r="H262" s="12">
        <v>0.2</v>
      </c>
      <c r="I262" s="12">
        <v>8.68</v>
      </c>
      <c r="J262" s="12">
        <v>0.04</v>
      </c>
      <c r="K262" s="12">
        <v>0.23</v>
      </c>
      <c r="L262" s="12">
        <v>19</v>
      </c>
      <c r="M262" s="12">
        <v>35.75</v>
      </c>
      <c r="N262" s="12">
        <v>25.5</v>
      </c>
      <c r="O262" s="12">
        <v>0.93</v>
      </c>
    </row>
    <row r="263" spans="1:15" x14ac:dyDescent="0.25">
      <c r="A263" s="11" t="s">
        <v>193</v>
      </c>
      <c r="B263" s="10" t="s">
        <v>194</v>
      </c>
      <c r="C263" s="11" t="s">
        <v>133</v>
      </c>
      <c r="D263" s="12">
        <v>10.039999999999999</v>
      </c>
      <c r="E263" s="12">
        <v>15.3</v>
      </c>
      <c r="F263" s="12">
        <v>14.87</v>
      </c>
      <c r="G263" s="12">
        <v>253.8</v>
      </c>
      <c r="H263" s="12">
        <v>0.05</v>
      </c>
      <c r="I263" s="12">
        <v>1.58</v>
      </c>
      <c r="J263" s="12">
        <v>0.125</v>
      </c>
      <c r="K263" s="12">
        <v>0.60499999999999998</v>
      </c>
      <c r="L263" s="12">
        <v>23.25</v>
      </c>
      <c r="M263" s="12">
        <v>115.7</v>
      </c>
      <c r="N263" s="12">
        <v>19.75</v>
      </c>
      <c r="O263" s="12">
        <v>1.6850000000000001</v>
      </c>
    </row>
    <row r="264" spans="1:15" x14ac:dyDescent="0.25">
      <c r="A264" s="11" t="s">
        <v>195</v>
      </c>
      <c r="B264" s="15" t="s">
        <v>196</v>
      </c>
      <c r="C264" s="11" t="s">
        <v>98</v>
      </c>
      <c r="D264" s="12">
        <v>8.5500000000000007</v>
      </c>
      <c r="E264" s="12">
        <v>7.8449999999999998</v>
      </c>
      <c r="F264" s="12">
        <v>22.08</v>
      </c>
      <c r="G264" s="12">
        <v>253.05</v>
      </c>
      <c r="H264" s="12">
        <v>0.21</v>
      </c>
      <c r="I264" s="12">
        <v>0</v>
      </c>
      <c r="J264" s="12">
        <v>0.04</v>
      </c>
      <c r="K264" s="12">
        <v>0.61499999999999999</v>
      </c>
      <c r="L264" s="12">
        <v>14.25</v>
      </c>
      <c r="M264" s="12">
        <v>127.65</v>
      </c>
      <c r="N264" s="12">
        <v>135.30000000000001</v>
      </c>
      <c r="O264" s="12">
        <v>4.5449999999999999</v>
      </c>
    </row>
    <row r="265" spans="1:15" x14ac:dyDescent="0.25">
      <c r="A265" s="11" t="s">
        <v>118</v>
      </c>
      <c r="B265" s="10" t="s">
        <v>119</v>
      </c>
      <c r="C265" s="11" t="s">
        <v>80</v>
      </c>
      <c r="D265" s="12">
        <v>0.1</v>
      </c>
      <c r="E265" s="12">
        <v>0</v>
      </c>
      <c r="F265" s="12">
        <v>20.7</v>
      </c>
      <c r="G265" s="12">
        <v>83</v>
      </c>
      <c r="H265" s="12">
        <v>0</v>
      </c>
      <c r="I265" s="12" t="s">
        <v>197</v>
      </c>
      <c r="J265" s="12">
        <v>0</v>
      </c>
      <c r="K265" s="12">
        <v>0</v>
      </c>
      <c r="L265" s="12">
        <v>3</v>
      </c>
      <c r="M265" s="12">
        <v>2</v>
      </c>
      <c r="N265" s="12">
        <v>3</v>
      </c>
      <c r="O265" s="12">
        <v>0.2</v>
      </c>
    </row>
    <row r="266" spans="1:15" x14ac:dyDescent="0.25">
      <c r="A266" s="11" t="s">
        <v>3</v>
      </c>
      <c r="B266" s="10" t="s">
        <v>70</v>
      </c>
      <c r="C266" s="11" t="s">
        <v>81</v>
      </c>
      <c r="D266" s="12">
        <v>1.98</v>
      </c>
      <c r="E266" s="12">
        <v>0.36</v>
      </c>
      <c r="F266" s="12">
        <v>10.02</v>
      </c>
      <c r="G266" s="12">
        <v>52.2</v>
      </c>
      <c r="H266" s="12">
        <v>5.3999999999999999E-2</v>
      </c>
      <c r="I266" s="12">
        <v>0</v>
      </c>
      <c r="J266" s="12">
        <v>0</v>
      </c>
      <c r="K266" s="12">
        <v>0.42</v>
      </c>
      <c r="L266" s="12">
        <v>11.5</v>
      </c>
      <c r="M266" s="12">
        <v>47.4</v>
      </c>
      <c r="N266" s="12">
        <v>14.1</v>
      </c>
      <c r="O266" s="12">
        <v>11.17</v>
      </c>
    </row>
    <row r="267" spans="1:15" x14ac:dyDescent="0.25">
      <c r="A267" s="11" t="s">
        <v>54</v>
      </c>
      <c r="B267" s="10" t="s">
        <v>55</v>
      </c>
      <c r="C267" s="11" t="s">
        <v>81</v>
      </c>
      <c r="D267" s="12">
        <v>2.2799999999999998</v>
      </c>
      <c r="E267" s="12">
        <v>0.24</v>
      </c>
      <c r="F267" s="12">
        <v>14.76</v>
      </c>
      <c r="G267" s="12">
        <v>70.5</v>
      </c>
      <c r="H267" s="12">
        <v>0.03</v>
      </c>
      <c r="I267" s="12">
        <v>0</v>
      </c>
      <c r="J267" s="12">
        <v>0</v>
      </c>
      <c r="K267" s="12">
        <v>0.33</v>
      </c>
      <c r="L267" s="12">
        <v>6</v>
      </c>
      <c r="M267" s="12">
        <v>19.5</v>
      </c>
      <c r="N267" s="12">
        <v>4.2</v>
      </c>
      <c r="O267" s="12">
        <v>0.33</v>
      </c>
    </row>
    <row r="268" spans="1:15" x14ac:dyDescent="0.25">
      <c r="A268" s="10"/>
      <c r="B268" s="10" t="s">
        <v>56</v>
      </c>
      <c r="C268" s="10"/>
      <c r="D268" s="12">
        <f>SUM(D261:D267)</f>
        <v>25.970000000000002</v>
      </c>
      <c r="E268" s="12">
        <f t="shared" ref="E268:O268" si="24">SUM(E261:E267)</f>
        <v>32.075000000000003</v>
      </c>
      <c r="F268" s="12">
        <f t="shared" si="24"/>
        <v>100.41</v>
      </c>
      <c r="G268" s="12">
        <f t="shared" si="24"/>
        <v>871.75</v>
      </c>
      <c r="H268" s="12">
        <f t="shared" si="24"/>
        <v>0.57400000000000007</v>
      </c>
      <c r="I268" s="12">
        <f t="shared" si="24"/>
        <v>21.54</v>
      </c>
      <c r="J268" s="12">
        <f t="shared" si="24"/>
        <v>0.20500000000000002</v>
      </c>
      <c r="K268" s="12">
        <f t="shared" si="24"/>
        <v>4.28</v>
      </c>
      <c r="L268" s="12">
        <f t="shared" si="24"/>
        <v>77</v>
      </c>
      <c r="M268" s="12">
        <f t="shared" si="24"/>
        <v>373.6</v>
      </c>
      <c r="N268" s="12">
        <f t="shared" si="24"/>
        <v>214.65</v>
      </c>
      <c r="O268" s="12">
        <f t="shared" si="24"/>
        <v>19.419999999999998</v>
      </c>
    </row>
    <row r="269" spans="1:15" x14ac:dyDescent="0.25">
      <c r="A269" s="11"/>
      <c r="B269" s="10" t="s">
        <v>198</v>
      </c>
      <c r="C269" s="11"/>
      <c r="D269" s="12">
        <f>D268+D259</f>
        <v>36.69</v>
      </c>
      <c r="E269" s="12">
        <f t="shared" ref="E269:O269" si="25">E268+E259</f>
        <v>50.784999999999997</v>
      </c>
      <c r="F269" s="12">
        <f t="shared" si="25"/>
        <v>165.7</v>
      </c>
      <c r="G269" s="12">
        <f t="shared" si="25"/>
        <v>1411.95</v>
      </c>
      <c r="H269" s="12">
        <f t="shared" si="25"/>
        <v>0.76400000000000001</v>
      </c>
      <c r="I269" s="12">
        <f t="shared" si="25"/>
        <v>114.38</v>
      </c>
      <c r="J269" s="12">
        <f t="shared" si="25"/>
        <v>0.44500000000000001</v>
      </c>
      <c r="K269" s="12">
        <f t="shared" si="25"/>
        <v>5.19</v>
      </c>
      <c r="L269" s="12">
        <f t="shared" si="25"/>
        <v>414.6</v>
      </c>
      <c r="M269" s="12">
        <f t="shared" si="25"/>
        <v>640.80000000000007</v>
      </c>
      <c r="N269" s="12">
        <f t="shared" si="25"/>
        <v>280.45000000000005</v>
      </c>
      <c r="O269" s="12">
        <f t="shared" si="25"/>
        <v>20.759999999999998</v>
      </c>
    </row>
    <row r="271" spans="1:15" x14ac:dyDescent="0.25">
      <c r="A271" s="7" t="s">
        <v>16</v>
      </c>
      <c r="C271" s="7" t="s">
        <v>142</v>
      </c>
    </row>
    <row r="274" spans="1:15" x14ac:dyDescent="0.25">
      <c r="A274" s="8" t="s">
        <v>159</v>
      </c>
    </row>
    <row r="276" spans="1:15" x14ac:dyDescent="0.25">
      <c r="A276" s="16" t="s">
        <v>217</v>
      </c>
    </row>
    <row r="278" spans="1:15" ht="15" customHeight="1" x14ac:dyDescent="0.25">
      <c r="A278" s="21" t="s">
        <v>215</v>
      </c>
      <c r="B278" s="20" t="s">
        <v>218</v>
      </c>
      <c r="C278" s="21" t="s">
        <v>19</v>
      </c>
      <c r="D278" s="20" t="s">
        <v>20</v>
      </c>
      <c r="E278" s="20"/>
      <c r="F278" s="20"/>
      <c r="G278" s="21" t="s">
        <v>2</v>
      </c>
      <c r="H278" s="10"/>
      <c r="I278" s="20" t="s">
        <v>21</v>
      </c>
      <c r="J278" s="20"/>
      <c r="K278" s="20"/>
      <c r="L278" s="20" t="s">
        <v>22</v>
      </c>
      <c r="M278" s="20"/>
      <c r="N278" s="20"/>
      <c r="O278" s="20"/>
    </row>
    <row r="279" spans="1:15" x14ac:dyDescent="0.25">
      <c r="A279" s="21"/>
      <c r="B279" s="20"/>
      <c r="C279" s="21"/>
      <c r="D279" s="10" t="s">
        <v>23</v>
      </c>
      <c r="E279" s="10" t="s">
        <v>24</v>
      </c>
      <c r="F279" s="10" t="s">
        <v>25</v>
      </c>
      <c r="G279" s="21"/>
      <c r="H279" s="10" t="s">
        <v>26</v>
      </c>
      <c r="I279" s="10" t="s">
        <v>27</v>
      </c>
      <c r="J279" s="10" t="s">
        <v>28</v>
      </c>
      <c r="K279" s="10" t="s">
        <v>29</v>
      </c>
      <c r="L279" s="10" t="s">
        <v>30</v>
      </c>
      <c r="M279" s="10" t="s">
        <v>31</v>
      </c>
      <c r="N279" s="10" t="s">
        <v>1</v>
      </c>
      <c r="O279" s="10" t="s">
        <v>32</v>
      </c>
    </row>
    <row r="280" spans="1:15" x14ac:dyDescent="0.25">
      <c r="A280" s="10" t="s">
        <v>33</v>
      </c>
      <c r="B280" s="10" t="s">
        <v>34</v>
      </c>
      <c r="C280" s="10" t="s">
        <v>35</v>
      </c>
      <c r="D280" s="10" t="s">
        <v>36</v>
      </c>
      <c r="E280" s="10" t="s">
        <v>37</v>
      </c>
      <c r="F280" s="10" t="s">
        <v>38</v>
      </c>
      <c r="G280" s="10" t="s">
        <v>39</v>
      </c>
      <c r="H280" s="10" t="s">
        <v>40</v>
      </c>
      <c r="I280" s="10" t="s">
        <v>41</v>
      </c>
      <c r="J280" s="10" t="s">
        <v>42</v>
      </c>
      <c r="K280" s="10" t="s">
        <v>43</v>
      </c>
      <c r="L280" s="10" t="s">
        <v>44</v>
      </c>
      <c r="M280" s="10" t="s">
        <v>45</v>
      </c>
      <c r="N280" s="10" t="s">
        <v>46</v>
      </c>
      <c r="O280" s="10" t="s">
        <v>47</v>
      </c>
    </row>
    <row r="281" spans="1:15" x14ac:dyDescent="0.25">
      <c r="A281" s="10"/>
      <c r="B281" s="10" t="s">
        <v>48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 spans="1:15" x14ac:dyDescent="0.25">
      <c r="A282" s="11" t="s">
        <v>199</v>
      </c>
      <c r="B282" s="10" t="s">
        <v>200</v>
      </c>
      <c r="C282" s="11" t="s">
        <v>76</v>
      </c>
      <c r="D282" s="12">
        <v>20.7</v>
      </c>
      <c r="E282" s="12">
        <v>19.7</v>
      </c>
      <c r="F282" s="12">
        <v>31.7</v>
      </c>
      <c r="G282" s="12">
        <v>387</v>
      </c>
      <c r="H282" s="12">
        <v>0.1</v>
      </c>
      <c r="I282" s="12">
        <v>0.3</v>
      </c>
      <c r="J282" s="12">
        <v>0.1</v>
      </c>
      <c r="K282" s="12">
        <v>0.7</v>
      </c>
      <c r="L282" s="12">
        <v>229</v>
      </c>
      <c r="M282" s="12">
        <v>281</v>
      </c>
      <c r="N282" s="12">
        <v>33</v>
      </c>
      <c r="O282" s="12">
        <v>1.4</v>
      </c>
    </row>
    <row r="283" spans="1:15" x14ac:dyDescent="0.25">
      <c r="A283" s="11" t="s">
        <v>96</v>
      </c>
      <c r="B283" s="10" t="s">
        <v>107</v>
      </c>
      <c r="C283" s="11" t="s">
        <v>98</v>
      </c>
      <c r="D283" s="12">
        <v>0.6</v>
      </c>
      <c r="E283" s="12">
        <v>0.6</v>
      </c>
      <c r="F283" s="12">
        <v>14.7</v>
      </c>
      <c r="G283" s="12">
        <v>70.5</v>
      </c>
      <c r="H283" s="12">
        <v>0.05</v>
      </c>
      <c r="I283" s="12">
        <v>15</v>
      </c>
      <c r="J283" s="12">
        <v>0.08</v>
      </c>
      <c r="K283" s="12">
        <v>0.3</v>
      </c>
      <c r="L283" s="12">
        <v>24</v>
      </c>
      <c r="M283" s="12">
        <v>16.5</v>
      </c>
      <c r="N283" s="12">
        <v>24</v>
      </c>
      <c r="O283" s="12">
        <v>3.3</v>
      </c>
    </row>
    <row r="284" spans="1:15" x14ac:dyDescent="0.25">
      <c r="A284" s="11" t="s">
        <v>52</v>
      </c>
      <c r="B284" s="10" t="s">
        <v>53</v>
      </c>
      <c r="C284" s="11" t="s">
        <v>80</v>
      </c>
      <c r="D284" s="12">
        <v>5</v>
      </c>
      <c r="E284" s="12">
        <v>4.4000000000000004</v>
      </c>
      <c r="F284" s="12">
        <v>31.7</v>
      </c>
      <c r="G284" s="12" t="s">
        <v>201</v>
      </c>
      <c r="H284" s="12">
        <v>0.06</v>
      </c>
      <c r="I284" s="12">
        <v>1.7</v>
      </c>
      <c r="J284" s="12">
        <v>0.03</v>
      </c>
      <c r="K284" s="12">
        <v>0</v>
      </c>
      <c r="L284" s="12">
        <v>163</v>
      </c>
      <c r="M284" s="12">
        <v>150</v>
      </c>
      <c r="N284" s="12">
        <v>39</v>
      </c>
      <c r="O284" s="12">
        <v>1.3</v>
      </c>
    </row>
    <row r="285" spans="1:15" x14ac:dyDescent="0.25">
      <c r="A285" s="11" t="s">
        <v>54</v>
      </c>
      <c r="B285" s="10" t="s">
        <v>55</v>
      </c>
      <c r="C285" s="18" t="s">
        <v>81</v>
      </c>
      <c r="D285" s="12">
        <v>2.2799999999999998</v>
      </c>
      <c r="E285" s="12">
        <v>0.24</v>
      </c>
      <c r="F285" s="12">
        <v>14.76</v>
      </c>
      <c r="G285" s="12">
        <v>70.5</v>
      </c>
      <c r="H285" s="12">
        <v>0.03</v>
      </c>
      <c r="I285" s="12">
        <v>0</v>
      </c>
      <c r="J285" s="12">
        <v>0</v>
      </c>
      <c r="K285" s="12">
        <v>0.33</v>
      </c>
      <c r="L285" s="12">
        <v>6</v>
      </c>
      <c r="M285" s="12">
        <v>19.5</v>
      </c>
      <c r="N285" s="12">
        <v>4.2</v>
      </c>
      <c r="O285" s="12">
        <v>0.33</v>
      </c>
    </row>
    <row r="286" spans="1:15" x14ac:dyDescent="0.25">
      <c r="A286" s="11"/>
      <c r="B286" s="10" t="s">
        <v>56</v>
      </c>
      <c r="C286" s="11"/>
      <c r="D286" s="12">
        <f>SUM(D282:D285)</f>
        <v>28.580000000000002</v>
      </c>
      <c r="E286" s="12">
        <f t="shared" ref="E286:O286" si="26">SUM(E282:E285)</f>
        <v>24.94</v>
      </c>
      <c r="F286" s="12">
        <f t="shared" si="26"/>
        <v>92.86</v>
      </c>
      <c r="G286" s="12">
        <f t="shared" si="26"/>
        <v>528</v>
      </c>
      <c r="H286" s="12">
        <f t="shared" si="26"/>
        <v>0.24000000000000002</v>
      </c>
      <c r="I286" s="12">
        <f t="shared" si="26"/>
        <v>17</v>
      </c>
      <c r="J286" s="12">
        <f t="shared" si="26"/>
        <v>0.21</v>
      </c>
      <c r="K286" s="12">
        <f t="shared" si="26"/>
        <v>1.33</v>
      </c>
      <c r="L286" s="12">
        <f t="shared" si="26"/>
        <v>422</v>
      </c>
      <c r="M286" s="12">
        <f t="shared" si="26"/>
        <v>467</v>
      </c>
      <c r="N286" s="12">
        <f t="shared" si="26"/>
        <v>100.2</v>
      </c>
      <c r="O286" s="12">
        <f t="shared" si="26"/>
        <v>6.3299999999999992</v>
      </c>
    </row>
    <row r="287" spans="1:15" x14ac:dyDescent="0.25">
      <c r="A287" s="11"/>
      <c r="B287" s="10" t="s">
        <v>57</v>
      </c>
      <c r="C287" s="11"/>
      <c r="D287" s="13"/>
      <c r="E287" s="13"/>
      <c r="F287" s="13"/>
      <c r="G287" s="13"/>
      <c r="H287" s="13"/>
      <c r="I287" s="13"/>
      <c r="J287" s="13"/>
      <c r="K287" s="13"/>
      <c r="L287" s="19"/>
      <c r="M287" s="19"/>
      <c r="N287" s="19"/>
      <c r="O287" s="19"/>
    </row>
    <row r="288" spans="1:15" x14ac:dyDescent="0.25">
      <c r="A288" s="11" t="s">
        <v>202</v>
      </c>
      <c r="B288" s="10" t="s">
        <v>203</v>
      </c>
      <c r="C288" s="11" t="s">
        <v>110</v>
      </c>
      <c r="D288" s="12">
        <v>1.04</v>
      </c>
      <c r="E288" s="12">
        <v>8.64</v>
      </c>
      <c r="F288" s="12">
        <v>5.44</v>
      </c>
      <c r="G288" s="12">
        <v>104</v>
      </c>
      <c r="H288" s="12">
        <v>0.03</v>
      </c>
      <c r="I288" s="12">
        <v>6.72</v>
      </c>
      <c r="J288" s="12">
        <v>0</v>
      </c>
      <c r="K288" s="12">
        <v>3.68</v>
      </c>
      <c r="L288" s="12">
        <v>18.399999999999999</v>
      </c>
      <c r="M288" s="12">
        <v>32</v>
      </c>
      <c r="N288" s="12">
        <v>14.4</v>
      </c>
      <c r="O288" s="12">
        <v>0.64</v>
      </c>
    </row>
    <row r="289" spans="1:15" x14ac:dyDescent="0.25">
      <c r="A289" s="14" t="s">
        <v>204</v>
      </c>
      <c r="B289" s="15" t="s">
        <v>205</v>
      </c>
      <c r="C289" s="11" t="s">
        <v>87</v>
      </c>
      <c r="D289" s="12">
        <v>2.57</v>
      </c>
      <c r="E289" s="12">
        <v>2.78</v>
      </c>
      <c r="F289" s="12">
        <v>18.55</v>
      </c>
      <c r="G289" s="12">
        <v>109.5</v>
      </c>
      <c r="H289" s="12">
        <v>0.08</v>
      </c>
      <c r="I289" s="12">
        <v>6.08</v>
      </c>
      <c r="J289" s="12">
        <v>0</v>
      </c>
      <c r="K289" s="12">
        <v>1.43</v>
      </c>
      <c r="L289" s="12">
        <v>13.5</v>
      </c>
      <c r="M289" s="12">
        <v>53</v>
      </c>
      <c r="N289" s="12">
        <v>19.75</v>
      </c>
      <c r="O289" s="12">
        <v>0.83</v>
      </c>
    </row>
    <row r="290" spans="1:15" x14ac:dyDescent="0.25">
      <c r="A290" s="11" t="s">
        <v>206</v>
      </c>
      <c r="B290" s="10" t="s">
        <v>207</v>
      </c>
      <c r="C290" s="11" t="s">
        <v>208</v>
      </c>
      <c r="D290" s="12">
        <v>13.3</v>
      </c>
      <c r="E290" s="12">
        <v>7.2</v>
      </c>
      <c r="F290" s="12">
        <v>6.3</v>
      </c>
      <c r="G290" s="12">
        <v>143</v>
      </c>
      <c r="H290" s="12">
        <v>0.09</v>
      </c>
      <c r="I290" s="12">
        <v>4.7</v>
      </c>
      <c r="J290" s="12">
        <v>0.01</v>
      </c>
      <c r="K290" s="12">
        <v>4.2</v>
      </c>
      <c r="L290" s="12">
        <v>35</v>
      </c>
      <c r="M290" s="12">
        <v>203</v>
      </c>
      <c r="N290" s="12">
        <v>39</v>
      </c>
      <c r="O290" s="12">
        <v>0.8</v>
      </c>
    </row>
    <row r="291" spans="1:15" x14ac:dyDescent="0.25">
      <c r="A291" s="11" t="s">
        <v>92</v>
      </c>
      <c r="B291" s="10" t="s">
        <v>93</v>
      </c>
      <c r="C291" s="11" t="s">
        <v>80</v>
      </c>
      <c r="D291" s="12">
        <v>4.2</v>
      </c>
      <c r="E291" s="12">
        <v>8.8000000000000007</v>
      </c>
      <c r="F291" s="12">
        <v>21.8</v>
      </c>
      <c r="G291" s="12">
        <v>184</v>
      </c>
      <c r="H291" s="12">
        <v>0.18</v>
      </c>
      <c r="I291" s="12">
        <v>6.8</v>
      </c>
      <c r="J291" s="12">
        <v>0.06</v>
      </c>
      <c r="K291" s="12">
        <v>0.2</v>
      </c>
      <c r="L291" s="12">
        <v>52</v>
      </c>
      <c r="M291" s="12">
        <v>114</v>
      </c>
      <c r="N291" s="12">
        <v>38</v>
      </c>
      <c r="O291" s="12">
        <v>1.4</v>
      </c>
    </row>
    <row r="292" spans="1:15" x14ac:dyDescent="0.25">
      <c r="A292" s="11" t="s">
        <v>209</v>
      </c>
      <c r="B292" s="15" t="s">
        <v>210</v>
      </c>
      <c r="C292" s="11" t="s">
        <v>80</v>
      </c>
      <c r="D292" s="12">
        <v>1</v>
      </c>
      <c r="E292" s="12">
        <v>0.2</v>
      </c>
      <c r="F292" s="12">
        <v>0.2</v>
      </c>
      <c r="G292" s="12">
        <v>92</v>
      </c>
      <c r="H292" s="12">
        <v>0.02</v>
      </c>
      <c r="I292" s="12">
        <v>4</v>
      </c>
      <c r="J292" s="12">
        <v>0</v>
      </c>
      <c r="K292" s="12">
        <v>0</v>
      </c>
      <c r="L292" s="12">
        <v>14</v>
      </c>
      <c r="M292" s="12">
        <v>0</v>
      </c>
      <c r="N292" s="12">
        <v>0</v>
      </c>
      <c r="O292" s="12">
        <v>1.4</v>
      </c>
    </row>
    <row r="293" spans="1:15" x14ac:dyDescent="0.25">
      <c r="A293" s="11" t="s">
        <v>3</v>
      </c>
      <c r="B293" s="10" t="s">
        <v>70</v>
      </c>
      <c r="C293" s="11" t="s">
        <v>81</v>
      </c>
      <c r="D293" s="12">
        <v>1.98</v>
      </c>
      <c r="E293" s="12">
        <v>0.36</v>
      </c>
      <c r="F293" s="12">
        <v>10.02</v>
      </c>
      <c r="G293" s="12">
        <v>52.2</v>
      </c>
      <c r="H293" s="12">
        <v>5.3999999999999999E-2</v>
      </c>
      <c r="I293" s="12">
        <v>0</v>
      </c>
      <c r="J293" s="12">
        <v>0</v>
      </c>
      <c r="K293" s="12">
        <v>0.42</v>
      </c>
      <c r="L293" s="12">
        <v>11.5</v>
      </c>
      <c r="M293" s="12">
        <v>47.4</v>
      </c>
      <c r="N293" s="12">
        <v>14.1</v>
      </c>
      <c r="O293" s="12">
        <v>11.17</v>
      </c>
    </row>
    <row r="294" spans="1:15" x14ac:dyDescent="0.25">
      <c r="A294" s="11" t="s">
        <v>54</v>
      </c>
      <c r="B294" s="10" t="s">
        <v>55</v>
      </c>
      <c r="C294" s="11" t="s">
        <v>81</v>
      </c>
      <c r="D294" s="12">
        <v>2.2799999999999998</v>
      </c>
      <c r="E294" s="12">
        <v>0.24</v>
      </c>
      <c r="F294" s="12">
        <v>14.76</v>
      </c>
      <c r="G294" s="12">
        <v>70.5</v>
      </c>
      <c r="H294" s="12">
        <v>0.03</v>
      </c>
      <c r="I294" s="12">
        <v>0</v>
      </c>
      <c r="J294" s="12">
        <v>0</v>
      </c>
      <c r="K294" s="12">
        <v>0.33</v>
      </c>
      <c r="L294" s="12">
        <v>6</v>
      </c>
      <c r="M294" s="12">
        <v>19.5</v>
      </c>
      <c r="N294" s="12">
        <v>4.2</v>
      </c>
      <c r="O294" s="12">
        <v>0.33</v>
      </c>
    </row>
    <row r="295" spans="1:15" x14ac:dyDescent="0.25">
      <c r="A295" s="11"/>
      <c r="B295" s="10" t="s">
        <v>56</v>
      </c>
      <c r="C295" s="11"/>
      <c r="D295" s="12">
        <f>SUM(D288:D294)</f>
        <v>26.37</v>
      </c>
      <c r="E295" s="12">
        <f t="shared" ref="E295:O295" si="27">SUM(E288:E294)</f>
        <v>28.22</v>
      </c>
      <c r="F295" s="12">
        <f t="shared" si="27"/>
        <v>77.070000000000007</v>
      </c>
      <c r="G295" s="12">
        <f t="shared" si="27"/>
        <v>755.2</v>
      </c>
      <c r="H295" s="12">
        <f t="shared" si="27"/>
        <v>0.48399999999999999</v>
      </c>
      <c r="I295" s="12">
        <f t="shared" si="27"/>
        <v>28.3</v>
      </c>
      <c r="J295" s="12">
        <f t="shared" si="27"/>
        <v>6.9999999999999993E-2</v>
      </c>
      <c r="K295" s="12">
        <f t="shared" si="27"/>
        <v>10.26</v>
      </c>
      <c r="L295" s="12">
        <f t="shared" si="27"/>
        <v>150.4</v>
      </c>
      <c r="M295" s="12">
        <f t="shared" si="27"/>
        <v>468.9</v>
      </c>
      <c r="N295" s="12">
        <f t="shared" si="27"/>
        <v>129.44999999999999</v>
      </c>
      <c r="O295" s="12">
        <f t="shared" si="27"/>
        <v>16.57</v>
      </c>
    </row>
    <row r="296" spans="1:15" x14ac:dyDescent="0.25">
      <c r="A296" s="10"/>
      <c r="B296" s="10" t="s">
        <v>71</v>
      </c>
      <c r="C296" s="10"/>
      <c r="D296" s="12">
        <f>D295+D286</f>
        <v>54.95</v>
      </c>
      <c r="E296" s="12">
        <f t="shared" ref="E296:O296" si="28">E295+E286</f>
        <v>53.16</v>
      </c>
      <c r="F296" s="12">
        <f t="shared" si="28"/>
        <v>169.93</v>
      </c>
      <c r="G296" s="12">
        <f t="shared" si="28"/>
        <v>1283.2</v>
      </c>
      <c r="H296" s="12">
        <f t="shared" si="28"/>
        <v>0.72399999999999998</v>
      </c>
      <c r="I296" s="12">
        <f t="shared" si="28"/>
        <v>45.3</v>
      </c>
      <c r="J296" s="12">
        <f t="shared" si="28"/>
        <v>0.27999999999999997</v>
      </c>
      <c r="K296" s="12">
        <f t="shared" si="28"/>
        <v>11.59</v>
      </c>
      <c r="L296" s="12">
        <f t="shared" si="28"/>
        <v>572.4</v>
      </c>
      <c r="M296" s="12">
        <f t="shared" si="28"/>
        <v>935.9</v>
      </c>
      <c r="N296" s="12">
        <f t="shared" si="28"/>
        <v>229.64999999999998</v>
      </c>
      <c r="O296" s="12">
        <f t="shared" si="28"/>
        <v>22.9</v>
      </c>
    </row>
  </sheetData>
  <mergeCells count="73">
    <mergeCell ref="I169:K169"/>
    <mergeCell ref="L169:O169"/>
    <mergeCell ref="A143:A144"/>
    <mergeCell ref="B143:B144"/>
    <mergeCell ref="A169:A170"/>
    <mergeCell ref="B169:B170"/>
    <mergeCell ref="C169:C170"/>
    <mergeCell ref="D169:F169"/>
    <mergeCell ref="G169:G170"/>
    <mergeCell ref="A18:O18"/>
    <mergeCell ref="A19:O19"/>
    <mergeCell ref="A20:N20"/>
    <mergeCell ref="L59:O59"/>
    <mergeCell ref="I143:K143"/>
    <mergeCell ref="L143:O143"/>
    <mergeCell ref="I250:K250"/>
    <mergeCell ref="L250:O250"/>
    <mergeCell ref="A278:A279"/>
    <mergeCell ref="B278:B279"/>
    <mergeCell ref="C278:C279"/>
    <mergeCell ref="D278:F278"/>
    <mergeCell ref="G278:G279"/>
    <mergeCell ref="I278:K278"/>
    <mergeCell ref="L278:O278"/>
    <mergeCell ref="A250:A251"/>
    <mergeCell ref="B250:B251"/>
    <mergeCell ref="C250:C251"/>
    <mergeCell ref="D250:F250"/>
    <mergeCell ref="G250:G251"/>
    <mergeCell ref="I222:K222"/>
    <mergeCell ref="L222:O222"/>
    <mergeCell ref="A196:A197"/>
    <mergeCell ref="B196:B197"/>
    <mergeCell ref="C196:C197"/>
    <mergeCell ref="D196:F196"/>
    <mergeCell ref="G196:G197"/>
    <mergeCell ref="I196:K196"/>
    <mergeCell ref="A222:A223"/>
    <mergeCell ref="B222:B223"/>
    <mergeCell ref="C222:C223"/>
    <mergeCell ref="D222:F222"/>
    <mergeCell ref="G222:G223"/>
    <mergeCell ref="L196:O196"/>
    <mergeCell ref="C143:C144"/>
    <mergeCell ref="D143:F143"/>
    <mergeCell ref="G143:G144"/>
    <mergeCell ref="I87:K87"/>
    <mergeCell ref="A116:A117"/>
    <mergeCell ref="B116:B117"/>
    <mergeCell ref="C116:C117"/>
    <mergeCell ref="D116:F116"/>
    <mergeCell ref="G116:G117"/>
    <mergeCell ref="I116:K116"/>
    <mergeCell ref="L116:O116"/>
    <mergeCell ref="L87:O87"/>
    <mergeCell ref="A87:A88"/>
    <mergeCell ref="B87:B88"/>
    <mergeCell ref="C87:C88"/>
    <mergeCell ref="D87:F87"/>
    <mergeCell ref="G87:G88"/>
    <mergeCell ref="I32:K32"/>
    <mergeCell ref="L32:O32"/>
    <mergeCell ref="A59:A60"/>
    <mergeCell ref="B59:B60"/>
    <mergeCell ref="C59:C60"/>
    <mergeCell ref="D59:F59"/>
    <mergeCell ref="G59:G60"/>
    <mergeCell ref="I59:K59"/>
    <mergeCell ref="A32:A33"/>
    <mergeCell ref="B32:B33"/>
    <mergeCell ref="C32:C33"/>
    <mergeCell ref="D32:F32"/>
    <mergeCell ref="G32:G33"/>
  </mergeCells>
  <pageMargins left="0.70866141732283472" right="0.70866141732283472" top="0.74803149606299213" bottom="0.74803149606299213" header="0.31496062992125984" footer="0.31496062992125984"/>
  <pageSetup paperSize="9" scale="67" fitToHeight="21" orientation="landscape" horizontalDpi="300" verticalDpi="300" r:id="rId1"/>
  <rowBreaks count="10" manualBreakCount="10">
    <brk id="23" max="16383" man="1"/>
    <brk id="51" max="16383" man="1"/>
    <brk id="79" max="16383" man="1"/>
    <brk id="108" max="16383" man="1"/>
    <brk id="135" max="16383" man="1"/>
    <brk id="161" max="16383" man="1"/>
    <brk id="188" max="16383" man="1"/>
    <brk id="214" max="16383" man="1"/>
    <brk id="242" max="16383" man="1"/>
    <brk id="2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Габова Галина Викторовна</dc:creator>
  <cp:lastModifiedBy>Администратор</cp:lastModifiedBy>
  <cp:lastPrinted>2022-03-01T11:49:10Z</cp:lastPrinted>
  <dcterms:created xsi:type="dcterms:W3CDTF">2022-03-01T11:37:45Z</dcterms:created>
  <dcterms:modified xsi:type="dcterms:W3CDTF">2022-03-04T12:23:03Z</dcterms:modified>
</cp:coreProperties>
</file>